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Resultados" sheetId="1" r:id="rId1"/>
  </sheets>
  <externalReferences>
    <externalReference r:id="rId4"/>
  </externalReferences>
  <definedNames>
    <definedName name="_xlnm._FilterDatabase" localSheetId="0" hidden="1">'Resultados'!$A$1:$H$320</definedName>
  </definedNames>
  <calcPr fullCalcOnLoad="1"/>
</workbook>
</file>

<file path=xl/sharedStrings.xml><?xml version="1.0" encoding="utf-8"?>
<sst xmlns="http://schemas.openxmlformats.org/spreadsheetml/2006/main" count="327" uniqueCount="327">
  <si>
    <t>ID.  Pattern</t>
  </si>
  <si>
    <t>Length</t>
  </si>
  <si>
    <t>Match-In</t>
  </si>
  <si>
    <t>Match-out</t>
  </si>
  <si>
    <t>Total Matches</t>
  </si>
  <si>
    <t>%in</t>
  </si>
  <si>
    <t>%out</t>
  </si>
  <si>
    <t>Descripción</t>
  </si>
  <si>
    <t xml:space="preserve">PS00005 </t>
  </si>
  <si>
    <t xml:space="preserve">PS00016 </t>
  </si>
  <si>
    <t xml:space="preserve">PS00342 </t>
  </si>
  <si>
    <t xml:space="preserve">PS00001 </t>
  </si>
  <si>
    <t xml:space="preserve">PS00002 </t>
  </si>
  <si>
    <t xml:space="preserve">PS00004 </t>
  </si>
  <si>
    <t xml:space="preserve">PS00006 </t>
  </si>
  <si>
    <t xml:space="preserve">PS00009 </t>
  </si>
  <si>
    <t xml:space="preserve">PS00228 </t>
  </si>
  <si>
    <t xml:space="preserve">PS00294 </t>
  </si>
  <si>
    <t xml:space="preserve">PS00015 </t>
  </si>
  <si>
    <t xml:space="preserve">PS00032 </t>
  </si>
  <si>
    <t xml:space="preserve">PS00047 </t>
  </si>
  <si>
    <t xml:space="preserve">PS00077 </t>
  </si>
  <si>
    <t xml:space="preserve">PS00125 </t>
  </si>
  <si>
    <t xml:space="preserve">PS00135 </t>
  </si>
  <si>
    <t xml:space="preserve">PS00180 </t>
  </si>
  <si>
    <t xml:space="preserve">PS00372 </t>
  </si>
  <si>
    <t xml:space="preserve">PS00008 </t>
  </si>
  <si>
    <t xml:space="preserve">PS00021 </t>
  </si>
  <si>
    <t xml:space="preserve">PS00035 </t>
  </si>
  <si>
    <t xml:space="preserve">PS00093 </t>
  </si>
  <si>
    <t xml:space="preserve">PS00102 </t>
  </si>
  <si>
    <t xml:space="preserve">PS00131 </t>
  </si>
  <si>
    <t xml:space="preserve">PS00134 </t>
  </si>
  <si>
    <t xml:space="preserve">PS00141 </t>
  </si>
  <si>
    <t xml:space="preserve">PS00149 </t>
  </si>
  <si>
    <t xml:space="preserve">PS00155 </t>
  </si>
  <si>
    <t xml:space="preserve">PS00190 </t>
  </si>
  <si>
    <t xml:space="preserve">PS00200 </t>
  </si>
  <si>
    <t xml:space="preserve">PS00267 </t>
  </si>
  <si>
    <t xml:space="preserve">PS00291 </t>
  </si>
  <si>
    <t xml:space="preserve">PS00298 </t>
  </si>
  <si>
    <t xml:space="preserve">PS00302 </t>
  </si>
  <si>
    <t xml:space="preserve">PS00304 </t>
  </si>
  <si>
    <t xml:space="preserve">PS00343 </t>
  </si>
  <si>
    <t xml:space="preserve">PS00376 </t>
  </si>
  <si>
    <t xml:space="preserve">PS00399 </t>
  </si>
  <si>
    <t xml:space="preserve">PS00007 </t>
  </si>
  <si>
    <t xml:space="preserve">PS00040 </t>
  </si>
  <si>
    <t xml:space="preserve">PS00046 </t>
  </si>
  <si>
    <t xml:space="preserve">PS00064 </t>
  </si>
  <si>
    <t xml:space="preserve">PS00067 </t>
  </si>
  <si>
    <t xml:space="preserve">PS00069 </t>
  </si>
  <si>
    <t xml:space="preserve">PS00092 </t>
  </si>
  <si>
    <t xml:space="preserve">PS00112 </t>
  </si>
  <si>
    <t xml:space="preserve">PS00116 </t>
  </si>
  <si>
    <t xml:space="preserve">PS00127 </t>
  </si>
  <si>
    <t xml:space="preserve">PS00147 </t>
  </si>
  <si>
    <t xml:space="preserve">PS00154 </t>
  </si>
  <si>
    <t xml:space="preserve">PS00162 </t>
  </si>
  <si>
    <t xml:space="preserve">PS00166 </t>
  </si>
  <si>
    <t xml:space="preserve">PS00169 </t>
  </si>
  <si>
    <t xml:space="preserve">PS00194 </t>
  </si>
  <si>
    <t xml:space="preserve">PS00199 </t>
  </si>
  <si>
    <t xml:space="preserve">PS00202 </t>
  </si>
  <si>
    <t xml:space="preserve">PS00224 </t>
  </si>
  <si>
    <t xml:space="preserve">PS00227 </t>
  </si>
  <si>
    <t xml:space="preserve">PS00246 </t>
  </si>
  <si>
    <t xml:space="preserve">PS00257 </t>
  </si>
  <si>
    <t xml:space="preserve">PS00259 </t>
  </si>
  <si>
    <t xml:space="preserve">PS00261 </t>
  </si>
  <si>
    <t xml:space="preserve">PS00290 </t>
  </si>
  <si>
    <t xml:space="preserve">PS00299 </t>
  </si>
  <si>
    <t xml:space="preserve">PS00309 </t>
  </si>
  <si>
    <t xml:space="preserve">PS00322 </t>
  </si>
  <si>
    <t xml:space="preserve">PS00332 </t>
  </si>
  <si>
    <t xml:space="preserve">PS00340 </t>
  </si>
  <si>
    <t xml:space="preserve">PS00374 </t>
  </si>
  <si>
    <t xml:space="preserve">PS00386 </t>
  </si>
  <si>
    <t xml:space="preserve">PS00387 </t>
  </si>
  <si>
    <t xml:space="preserve">PS00411 </t>
  </si>
  <si>
    <t xml:space="preserve">PS00412 </t>
  </si>
  <si>
    <t xml:space="preserve">PS00017 </t>
  </si>
  <si>
    <t xml:space="preserve">PS00030 </t>
  </si>
  <si>
    <t xml:space="preserve">PS00033 </t>
  </si>
  <si>
    <t xml:space="preserve">PS00055 </t>
  </si>
  <si>
    <t xml:space="preserve">PS00071 </t>
  </si>
  <si>
    <t xml:space="preserve">PS00088 </t>
  </si>
  <si>
    <t xml:space="preserve">PS00096 </t>
  </si>
  <si>
    <t xml:space="preserve">PS00118 </t>
  </si>
  <si>
    <t xml:space="preserve">PS00124 </t>
  </si>
  <si>
    <t xml:space="preserve">PS00158 </t>
  </si>
  <si>
    <t xml:space="preserve">PS00164 </t>
  </si>
  <si>
    <t xml:space="preserve">PS00172 </t>
  </si>
  <si>
    <t xml:space="preserve">PS00191 </t>
  </si>
  <si>
    <t xml:space="preserve">PS00196 </t>
  </si>
  <si>
    <t xml:space="preserve">PS00205 </t>
  </si>
  <si>
    <t xml:space="preserve">PS00222 </t>
  </si>
  <si>
    <t xml:space="preserve">PS00230 </t>
  </si>
  <si>
    <t xml:space="preserve">PS00242 </t>
  </si>
  <si>
    <t xml:space="preserve">PS00265 </t>
  </si>
  <si>
    <t xml:space="preserve">PS00281 </t>
  </si>
  <si>
    <t xml:space="preserve">PS00289 </t>
  </si>
  <si>
    <t xml:space="preserve">PS00293 </t>
  </si>
  <si>
    <t xml:space="preserve">PS00297 </t>
  </si>
  <si>
    <t xml:space="preserve">PS00300 </t>
  </si>
  <si>
    <t xml:space="preserve">PS00306 </t>
  </si>
  <si>
    <t xml:space="preserve">PS00318 </t>
  </si>
  <si>
    <t xml:space="preserve">PS00319 </t>
  </si>
  <si>
    <t xml:space="preserve">PS00329 </t>
  </si>
  <si>
    <t xml:space="preserve">PS00367 </t>
  </si>
  <si>
    <t xml:space="preserve">PS00415 </t>
  </si>
  <si>
    <t xml:space="preserve">PS00037 </t>
  </si>
  <si>
    <t xml:space="preserve">PS00039 </t>
  </si>
  <si>
    <t xml:space="preserve">PS00068 </t>
  </si>
  <si>
    <t xml:space="preserve">PS00075 </t>
  </si>
  <si>
    <t xml:space="preserve">PS00078 </t>
  </si>
  <si>
    <t xml:space="preserve">PS00087 </t>
  </si>
  <si>
    <t xml:space="preserve">PS00105 </t>
  </si>
  <si>
    <t xml:space="preserve">PS00107 </t>
  </si>
  <si>
    <t xml:space="preserve">PS00111 </t>
  </si>
  <si>
    <t xml:space="preserve">PS00113 </t>
  </si>
  <si>
    <t xml:space="preserve">PS00120 </t>
  </si>
  <si>
    <t xml:space="preserve">PS00121 </t>
  </si>
  <si>
    <t xml:space="preserve">PS00123 </t>
  </si>
  <si>
    <t xml:space="preserve">PS00137 </t>
  </si>
  <si>
    <t xml:space="preserve">PS00143 </t>
  </si>
  <si>
    <t xml:space="preserve">PS00150 </t>
  </si>
  <si>
    <t xml:space="preserve">PS00177 </t>
  </si>
  <si>
    <t xml:space="preserve">PS00197 </t>
  </si>
  <si>
    <t xml:space="preserve">PS00204 </t>
  </si>
  <si>
    <t xml:space="preserve">PS00215 </t>
  </si>
  <si>
    <t xml:space="preserve">PS00226 </t>
  </si>
  <si>
    <t xml:space="preserve">PS00239 </t>
  </si>
  <si>
    <t xml:space="preserve">PS00251 </t>
  </si>
  <si>
    <t xml:space="preserve">PS00264 </t>
  </si>
  <si>
    <t xml:space="preserve">PS00311 </t>
  </si>
  <si>
    <t xml:space="preserve">PS00320 </t>
  </si>
  <si>
    <t xml:space="preserve">PS00326 </t>
  </si>
  <si>
    <t xml:space="preserve">PS00345 </t>
  </si>
  <si>
    <t xml:space="preserve">PS00357 </t>
  </si>
  <si>
    <t xml:space="preserve">PS00377 </t>
  </si>
  <si>
    <t xml:space="preserve">PS00414 </t>
  </si>
  <si>
    <t xml:space="preserve">PS00432 </t>
  </si>
  <si>
    <t xml:space="preserve">PS00012 </t>
  </si>
  <si>
    <t xml:space="preserve">PS00019 </t>
  </si>
  <si>
    <t xml:space="preserve">PS00086 </t>
  </si>
  <si>
    <t xml:space="preserve">PS00130 </t>
  </si>
  <si>
    <t xml:space="preserve">PS00140 </t>
  </si>
  <si>
    <t xml:space="preserve">PS00142 </t>
  </si>
  <si>
    <t xml:space="preserve">PS00151 </t>
  </si>
  <si>
    <t xml:space="preserve">PS00152 </t>
  </si>
  <si>
    <t xml:space="preserve">PS00163 </t>
  </si>
  <si>
    <t xml:space="preserve">PS00175 </t>
  </si>
  <si>
    <t xml:space="preserve">PS00178 </t>
  </si>
  <si>
    <t xml:space="preserve">PS00181 </t>
  </si>
  <si>
    <t xml:space="preserve">PS00185 </t>
  </si>
  <si>
    <t xml:space="preserve">PS00188 </t>
  </si>
  <si>
    <t xml:space="preserve">PS00195 </t>
  </si>
  <si>
    <t xml:space="preserve">PS00206 </t>
  </si>
  <si>
    <t xml:space="preserve">PS00221 </t>
  </si>
  <si>
    <t xml:space="preserve">PS00333 </t>
  </si>
  <si>
    <t xml:space="preserve">PS00339 </t>
  </si>
  <si>
    <t xml:space="preserve">PS00355 </t>
  </si>
  <si>
    <t xml:space="preserve">PS00410 </t>
  </si>
  <si>
    <t xml:space="preserve">PS00422 </t>
  </si>
  <si>
    <t xml:space="preserve">PS00424 </t>
  </si>
  <si>
    <t xml:space="preserve">PS00013 </t>
  </si>
  <si>
    <t xml:space="preserve">PS00051 </t>
  </si>
  <si>
    <t xml:space="preserve">PS00061 </t>
  </si>
  <si>
    <t xml:space="preserve">PS00062 </t>
  </si>
  <si>
    <t xml:space="preserve">PS00076 </t>
  </si>
  <si>
    <t xml:space="preserve">PS00091 </t>
  </si>
  <si>
    <t xml:space="preserve">PS00119 </t>
  </si>
  <si>
    <t xml:space="preserve">PS00133 </t>
  </si>
  <si>
    <t xml:space="preserve">PS00138 </t>
  </si>
  <si>
    <t xml:space="preserve">PS00139 </t>
  </si>
  <si>
    <t xml:space="preserve">PS00170 </t>
  </si>
  <si>
    <t xml:space="preserve">PS00171 </t>
  </si>
  <si>
    <t xml:space="preserve">PS00232 </t>
  </si>
  <si>
    <t xml:space="preserve">PS00284 </t>
  </si>
  <si>
    <t xml:space="preserve">PS00335 </t>
  </si>
  <si>
    <t xml:space="preserve">PS00354 </t>
  </si>
  <si>
    <t xml:space="preserve">PS00406 </t>
  </si>
  <si>
    <t xml:space="preserve">PS00413 </t>
  </si>
  <si>
    <t xml:space="preserve">PS00421 </t>
  </si>
  <si>
    <t xml:space="preserve">PS00010 </t>
  </si>
  <si>
    <t xml:space="preserve">PS00022 </t>
  </si>
  <si>
    <t xml:space="preserve">PS00048 </t>
  </si>
  <si>
    <t xml:space="preserve">PS00070 </t>
  </si>
  <si>
    <t xml:space="preserve">PS00080 </t>
  </si>
  <si>
    <t xml:space="preserve">PS00099 </t>
  </si>
  <si>
    <t xml:space="preserve">PS00106 </t>
  </si>
  <si>
    <t xml:space="preserve">PS00122 </t>
  </si>
  <si>
    <t xml:space="preserve">PS00126 </t>
  </si>
  <si>
    <t xml:space="preserve">PS00136 </t>
  </si>
  <si>
    <t xml:space="preserve">PS00198 </t>
  </si>
  <si>
    <t xml:space="preserve">PS00211 </t>
  </si>
  <si>
    <t xml:space="preserve">PS00213 </t>
  </si>
  <si>
    <t xml:space="preserve">PS00214 </t>
  </si>
  <si>
    <t xml:space="preserve">PS00216 </t>
  </si>
  <si>
    <t xml:space="preserve">PS00249 </t>
  </si>
  <si>
    <t xml:space="preserve">PS00252 </t>
  </si>
  <si>
    <t xml:space="preserve">PS00272 </t>
  </si>
  <si>
    <t xml:space="preserve">PS00279 </t>
  </si>
  <si>
    <t xml:space="preserve">PS00285 </t>
  </si>
  <si>
    <t xml:space="preserve">PS00287 </t>
  </si>
  <si>
    <t xml:space="preserve">PS00296 </t>
  </si>
  <si>
    <t xml:space="preserve">PS00313 </t>
  </si>
  <si>
    <t xml:space="preserve">PS00349 </t>
  </si>
  <si>
    <t xml:space="preserve">PS00353 </t>
  </si>
  <si>
    <t xml:space="preserve">PS00018 </t>
  </si>
  <si>
    <t xml:space="preserve">PS00073 </t>
  </si>
  <si>
    <t xml:space="preserve">PS00074 </t>
  </si>
  <si>
    <t xml:space="preserve">PS00081 </t>
  </si>
  <si>
    <t xml:space="preserve">PS00103 </t>
  </si>
  <si>
    <t xml:space="preserve">PS00108 </t>
  </si>
  <si>
    <t xml:space="preserve">PS00109 </t>
  </si>
  <si>
    <t xml:space="preserve">PS00219 </t>
  </si>
  <si>
    <t xml:space="preserve">PS00229 </t>
  </si>
  <si>
    <t xml:space="preserve">PS00241 </t>
  </si>
  <si>
    <t xml:space="preserve">PS00253 </t>
  </si>
  <si>
    <t xml:space="preserve">PS00288 </t>
  </si>
  <si>
    <t xml:space="preserve">PS00301 </t>
  </si>
  <si>
    <t xml:space="preserve">PS00325 </t>
  </si>
  <si>
    <t xml:space="preserve">PS00383 </t>
  </si>
  <si>
    <t xml:space="preserve">PS00388 </t>
  </si>
  <si>
    <t xml:space="preserve">PS00153 </t>
  </si>
  <si>
    <t xml:space="preserve">PS00243 </t>
  </si>
  <si>
    <t xml:space="preserve">PS00303 </t>
  </si>
  <si>
    <t xml:space="preserve">PS00317 </t>
  </si>
  <si>
    <t xml:space="preserve">PS00348 </t>
  </si>
  <si>
    <t xml:space="preserve">PS00373 </t>
  </si>
  <si>
    <t xml:space="preserve">PS00396 </t>
  </si>
  <si>
    <t xml:space="preserve">PS00407 </t>
  </si>
  <si>
    <t xml:space="preserve">PS00024 </t>
  </si>
  <si>
    <t xml:space="preserve">PS00036 </t>
  </si>
  <si>
    <t xml:space="preserve">PS00038 </t>
  </si>
  <si>
    <t xml:space="preserve">PS00056 </t>
  </si>
  <si>
    <t xml:space="preserve">PS00059 </t>
  </si>
  <si>
    <t xml:space="preserve">PS00066 </t>
  </si>
  <si>
    <t xml:space="preserve">PS00072 </t>
  </si>
  <si>
    <t xml:space="preserve">PS00090 </t>
  </si>
  <si>
    <t xml:space="preserve">PS00098 </t>
  </si>
  <si>
    <t xml:space="preserve">PS00156 </t>
  </si>
  <si>
    <t xml:space="preserve">PS00165 </t>
  </si>
  <si>
    <t xml:space="preserve">PS00176 </t>
  </si>
  <si>
    <t xml:space="preserve">PS00203 </t>
  </si>
  <si>
    <t xml:space="preserve">PS00220 </t>
  </si>
  <si>
    <t xml:space="preserve">PS00236 </t>
  </si>
  <si>
    <t xml:space="preserve">PS00258 </t>
  </si>
  <si>
    <t xml:space="preserve">PS00262 </t>
  </si>
  <si>
    <t xml:space="preserve">PS00270 </t>
  </si>
  <si>
    <t xml:space="preserve">PS00310 </t>
  </si>
  <si>
    <t xml:space="preserve">PS00359 </t>
  </si>
  <si>
    <t xml:space="preserve">PS00020 </t>
  </si>
  <si>
    <t xml:space="preserve">PS00114 </t>
  </si>
  <si>
    <t xml:space="preserve">PS00146 </t>
  </si>
  <si>
    <t xml:space="preserve">PS00225 </t>
  </si>
  <si>
    <t xml:space="preserve">PS00250 </t>
  </si>
  <si>
    <t xml:space="preserve">PS00346 </t>
  </si>
  <si>
    <t xml:space="preserve">PS00391 </t>
  </si>
  <si>
    <t xml:space="preserve">PS00034 </t>
  </si>
  <si>
    <t xml:space="preserve">PS00179 </t>
  </si>
  <si>
    <t xml:space="preserve">PS00237 </t>
  </si>
  <si>
    <t xml:space="preserve">PS00247 </t>
  </si>
  <si>
    <t xml:space="preserve">PS00263 </t>
  </si>
  <si>
    <t xml:space="preserve">PS00283 </t>
  </si>
  <si>
    <t xml:space="preserve">PS00331 </t>
  </si>
  <si>
    <t xml:space="preserve">PS00408 </t>
  </si>
  <si>
    <t xml:space="preserve">PS00417 </t>
  </si>
  <si>
    <t xml:space="preserve">PS00053 </t>
  </si>
  <si>
    <t xml:space="preserve">PS00117 </t>
  </si>
  <si>
    <t xml:space="preserve">PS00238 </t>
  </si>
  <si>
    <t xml:space="preserve">PS00240 </t>
  </si>
  <si>
    <t xml:space="preserve">PS00338 </t>
  </si>
  <si>
    <t xml:space="preserve">PS00025 </t>
  </si>
  <si>
    <t xml:space="preserve">PS00063 </t>
  </si>
  <si>
    <t xml:space="preserve">PS00095 </t>
  </si>
  <si>
    <t xml:space="preserve">PS00128 </t>
  </si>
  <si>
    <t xml:space="preserve">PS00280 </t>
  </si>
  <si>
    <t xml:space="preserve">PS00295 </t>
  </si>
  <si>
    <t xml:space="preserve">PS00433 </t>
  </si>
  <si>
    <t xml:space="preserve">PS00045 </t>
  </si>
  <si>
    <t xml:space="preserve">PS00082 </t>
  </si>
  <si>
    <t xml:space="preserve">PS00187 </t>
  </si>
  <si>
    <t xml:space="preserve">PS00402 </t>
  </si>
  <si>
    <t xml:space="preserve">PS00028 </t>
  </si>
  <si>
    <t xml:space="preserve">PS00079 </t>
  </si>
  <si>
    <t xml:space="preserve">PS00390 </t>
  </si>
  <si>
    <t xml:space="preserve">PS00029 </t>
  </si>
  <si>
    <t xml:space="preserve">PS00052 </t>
  </si>
  <si>
    <t xml:space="preserve">PS00183 </t>
  </si>
  <si>
    <t xml:space="preserve">PS00189 </t>
  </si>
  <si>
    <t xml:space="preserve">PS00269 </t>
  </si>
  <si>
    <t xml:space="preserve">PS00392 </t>
  </si>
  <si>
    <t xml:space="preserve">PS00423 </t>
  </si>
  <si>
    <t xml:space="preserve">PS00132 </t>
  </si>
  <si>
    <t xml:space="preserve">PS00248 </t>
  </si>
  <si>
    <t xml:space="preserve">PS00260 </t>
  </si>
  <si>
    <t xml:space="preserve">PS00282 </t>
  </si>
  <si>
    <t xml:space="preserve">PS00426 </t>
  </si>
  <si>
    <t xml:space="preserve">PS00027 </t>
  </si>
  <si>
    <t xml:space="preserve">PS00334 </t>
  </si>
  <si>
    <t xml:space="preserve">PS00212 </t>
  </si>
  <si>
    <t xml:space="preserve">PS00344 </t>
  </si>
  <si>
    <t xml:space="preserve">PS00044 </t>
  </si>
  <si>
    <t xml:space="preserve">PS00217 </t>
  </si>
  <si>
    <t xml:space="preserve">PS00254 </t>
  </si>
  <si>
    <t xml:space="preserve">PS00378 </t>
  </si>
  <si>
    <t xml:space="preserve">PS00379 </t>
  </si>
  <si>
    <t xml:space="preserve">PS00031 </t>
  </si>
  <si>
    <t xml:space="preserve">PS00083 </t>
  </si>
  <si>
    <t xml:space="preserve">PS00041 </t>
  </si>
  <si>
    <t xml:space="preserve">PS00207 </t>
  </si>
  <si>
    <t xml:space="preserve">PS00292 </t>
  </si>
  <si>
    <t xml:space="preserve">PS00400 </t>
  </si>
  <si>
    <t xml:space="preserve">PS00266 </t>
  </si>
  <si>
    <t xml:space="preserve">PS00352 </t>
  </si>
  <si>
    <t xml:space="preserve">PS00347 </t>
  </si>
  <si>
    <t xml:space="preserve">PS00011 </t>
  </si>
  <si>
    <t xml:space="preserve">PS00420 </t>
  </si>
  <si>
    <t xml:space="preserve">PS00023 </t>
  </si>
  <si>
    <t xml:space="preserve">PS00375 </t>
  </si>
  <si>
    <t xml:space="preserve">PS00351 </t>
  </si>
  <si>
    <t xml:space="preserve">PS00223 </t>
  </si>
  <si>
    <t xml:space="preserve">PS00350 </t>
  </si>
  <si>
    <t xml:space="preserve">PS00430 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</si>
</sst>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4">
    <font>
      <sz val="10"/>
      <name val="Arial"/>
      <family val="0"/>
    </font>
    <font>
      <sz val="9"/>
      <name val="Arial"/>
      <family val="2"/>
    </font>
    <font>
      <i/>
      <sz val="10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2" fontId="1" fillId="5" borderId="8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center"/>
    </xf>
    <xf numFmtId="2" fontId="1" fillId="5" borderId="11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2" fontId="1" fillId="5" borderId="13" xfId="0" applyNumberFormat="1" applyFont="1" applyFill="1" applyBorder="1" applyAlignment="1">
      <alignment horizontal="center"/>
    </xf>
    <xf numFmtId="2" fontId="1" fillId="5" borderId="1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15891\CONFIG~1\Temp\anali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bución"/>
      <sheetName val="Longitud"/>
      <sheetName val="Matches"/>
      <sheetName val="Graficas"/>
      <sheetName val="Out"/>
      <sheetName val="Descripciones"/>
    </sheetNames>
    <sheetDataSet>
      <sheetData sheetId="5">
        <row r="1">
          <cell r="A1" t="str">
            <v>PS00001</v>
          </cell>
          <cell r="B1" t="str">
            <v>N-glycosylation site</v>
          </cell>
        </row>
        <row r="2">
          <cell r="A2" t="str">
            <v>PS00002</v>
          </cell>
          <cell r="B2" t="str">
            <v>Glycosaminoglycan attachment site</v>
          </cell>
        </row>
        <row r="3">
          <cell r="A3" t="str">
            <v>PS00003</v>
          </cell>
          <cell r="B3" t="str">
            <v>Tyrosine sulfation site</v>
          </cell>
        </row>
        <row r="4">
          <cell r="A4" t="str">
            <v>PS00004</v>
          </cell>
          <cell r="B4" t="str">
            <v>cAMP- and cGMP-dependent protein kinase phosphorylation site</v>
          </cell>
        </row>
        <row r="5">
          <cell r="A5" t="str">
            <v>PS00005</v>
          </cell>
          <cell r="B5" t="str">
            <v>Protein kinase C phosphorylation site</v>
          </cell>
        </row>
        <row r="6">
          <cell r="A6" t="str">
            <v>PS00006</v>
          </cell>
          <cell r="B6" t="str">
            <v>Casein kinase II phosphorylation site</v>
          </cell>
        </row>
        <row r="7">
          <cell r="A7" t="str">
            <v>PS00007</v>
          </cell>
          <cell r="B7" t="str">
            <v>Tyrosine kinase phosphorylation site</v>
          </cell>
        </row>
        <row r="8">
          <cell r="A8" t="str">
            <v>PS00008</v>
          </cell>
          <cell r="B8" t="str">
            <v>N-myristoylation site</v>
          </cell>
        </row>
        <row r="9">
          <cell r="A9" t="str">
            <v>PS00009</v>
          </cell>
          <cell r="B9" t="str">
            <v>Amidation site</v>
          </cell>
        </row>
        <row r="10">
          <cell r="A10" t="str">
            <v>PS00010</v>
          </cell>
          <cell r="B10" t="str">
            <v>Aspartic acid and asparagine hydroxylation site</v>
          </cell>
        </row>
        <row r="11">
          <cell r="A11" t="str">
            <v>PS00011</v>
          </cell>
          <cell r="B11" t="str">
            <v>Vitamin K-dependent carboxylation domain</v>
          </cell>
        </row>
        <row r="12">
          <cell r="A12" t="str">
            <v>PS00012</v>
          </cell>
          <cell r="B12" t="str">
            <v>Phosphopantetheine attachment site</v>
          </cell>
        </row>
        <row r="13">
          <cell r="A13" t="str">
            <v>PS00013</v>
          </cell>
          <cell r="B13" t="str">
            <v>Prokaryotic membrane lipoprotein lipid attachment site</v>
          </cell>
        </row>
        <row r="14">
          <cell r="A14" t="str">
            <v>PS00014</v>
          </cell>
          <cell r="B14" t="str">
            <v>Endoplasmic reticulum targeting sequence</v>
          </cell>
        </row>
        <row r="15">
          <cell r="A15" t="str">
            <v>PS00015</v>
          </cell>
          <cell r="B15" t="str">
            <v>Bipartite nuclear targeting sequence</v>
          </cell>
        </row>
        <row r="16">
          <cell r="A16" t="str">
            <v>PS00016</v>
          </cell>
          <cell r="B16" t="str">
            <v>Cell attachment sequence</v>
          </cell>
        </row>
        <row r="17">
          <cell r="A17" t="str">
            <v>PS00017</v>
          </cell>
          <cell r="B17" t="str">
            <v>ATP/GTP-binding site motif A (P-loop)</v>
          </cell>
        </row>
        <row r="18">
          <cell r="A18" t="str">
            <v>PS00018</v>
          </cell>
          <cell r="B18" t="str">
            <v>EF-hand calcium-binding domain</v>
          </cell>
        </row>
        <row r="19">
          <cell r="A19" t="str">
            <v>PS00019</v>
          </cell>
          <cell r="B19" t="str">
            <v>Actinin-type actin-binding domain signature 1</v>
          </cell>
        </row>
        <row r="20">
          <cell r="A20" t="str">
            <v>PS00020</v>
          </cell>
          <cell r="B20" t="str">
            <v>Actinin-type actin-binding domain signature 2</v>
          </cell>
        </row>
        <row r="21">
          <cell r="A21" t="str">
            <v>PS00021</v>
          </cell>
          <cell r="B21" t="str">
            <v>Kringle domain signature</v>
          </cell>
        </row>
        <row r="22">
          <cell r="A22" t="str">
            <v>PS00022</v>
          </cell>
          <cell r="B22" t="str">
            <v>EGF-like domain signature 1</v>
          </cell>
        </row>
        <row r="23">
          <cell r="A23" t="str">
            <v>PS00023</v>
          </cell>
          <cell r="B23" t="str">
            <v>Type II fibronectin collagen-binding domain</v>
          </cell>
        </row>
        <row r="24">
          <cell r="A24" t="str">
            <v>PS00024</v>
          </cell>
          <cell r="B24" t="str">
            <v>Hemopexin domain signature</v>
          </cell>
        </row>
        <row r="25">
          <cell r="A25" t="str">
            <v>PS00025</v>
          </cell>
          <cell r="B25" t="str">
            <v>P-type 'Trefoil' domain signature</v>
          </cell>
        </row>
        <row r="26">
          <cell r="A26" t="str">
            <v>PS00026</v>
          </cell>
          <cell r="B26" t="str">
            <v>Chitin recognition or binding domain signature</v>
          </cell>
        </row>
        <row r="27">
          <cell r="A27" t="str">
            <v>PS00027</v>
          </cell>
          <cell r="B27" t="str">
            <v>'Homeobox' domain signature</v>
          </cell>
        </row>
        <row r="28">
          <cell r="A28" t="str">
            <v>PS00028</v>
          </cell>
          <cell r="B28" t="str">
            <v>Zinc finger, C2H2 type, domain signature</v>
          </cell>
        </row>
        <row r="29">
          <cell r="A29" t="str">
            <v>PS00029</v>
          </cell>
          <cell r="B29" t="str">
            <v>Leucine zipper pattern</v>
          </cell>
        </row>
        <row r="30">
          <cell r="A30" t="str">
            <v>PS00030</v>
          </cell>
          <cell r="B30" t="str">
            <v>Eukaryotic RNA Recognition Motif (RRM) RNP-1 region signature</v>
          </cell>
        </row>
        <row r="31">
          <cell r="A31" t="str">
            <v>PS00031</v>
          </cell>
          <cell r="B31" t="str">
            <v>Nuclear hormones receptors DNA-binding region signature</v>
          </cell>
        </row>
        <row r="32">
          <cell r="A32" t="str">
            <v>PS00032</v>
          </cell>
          <cell r="B32" t="str">
            <v>'Homeobox' antennapedia-type protein signature</v>
          </cell>
        </row>
        <row r="33">
          <cell r="A33" t="str">
            <v>PS00033</v>
          </cell>
          <cell r="B33" t="str">
            <v>'Homeobox' engrailed-type protein signature</v>
          </cell>
        </row>
        <row r="34">
          <cell r="A34" t="str">
            <v>PS00034</v>
          </cell>
          <cell r="B34" t="str">
            <v>'Paired box' domain signature</v>
          </cell>
        </row>
        <row r="35">
          <cell r="A35" t="str">
            <v>PS00035</v>
          </cell>
          <cell r="B35" t="str">
            <v>'POU' domain signature 1</v>
          </cell>
        </row>
        <row r="36">
          <cell r="A36" t="str">
            <v>PS00036</v>
          </cell>
          <cell r="B36" t="str">
            <v>bZIP transcription factors basic domain signature</v>
          </cell>
        </row>
        <row r="37">
          <cell r="A37" t="str">
            <v>PS00037</v>
          </cell>
          <cell r="B37" t="str">
            <v>Myb DNA-binding domain repeat signature 1</v>
          </cell>
        </row>
        <row r="38">
          <cell r="A38" t="str">
            <v>PS00038</v>
          </cell>
          <cell r="B38" t="str">
            <v>Myc-type, 'helix-loop-helix' dimerization domain signature</v>
          </cell>
        </row>
        <row r="39">
          <cell r="A39" t="str">
            <v>PS00039</v>
          </cell>
          <cell r="B39" t="str">
            <v>DEAD-box subfamily ATP-dependent helicases signature</v>
          </cell>
        </row>
        <row r="40">
          <cell r="A40" t="str">
            <v>PS00041</v>
          </cell>
          <cell r="B40" t="str">
            <v>Bacterial regulatory proteins, araC family signature</v>
          </cell>
        </row>
        <row r="41">
          <cell r="A41" t="str">
            <v>PS00042</v>
          </cell>
          <cell r="B41" t="str">
            <v>Bacterial regulatory proteins, crp family signature</v>
          </cell>
        </row>
        <row r="42">
          <cell r="A42" t="str">
            <v>PS00043</v>
          </cell>
          <cell r="B42" t="str">
            <v>Bacterial regulatory proteins, gntR family signature</v>
          </cell>
        </row>
        <row r="43">
          <cell r="A43" t="str">
            <v>PS00044</v>
          </cell>
          <cell r="B43" t="str">
            <v>Bacterial regulatory proteins, lysR family signature</v>
          </cell>
        </row>
        <row r="44">
          <cell r="A44" t="str">
            <v>PS00045</v>
          </cell>
          <cell r="B44" t="str">
            <v>Bacterial histone-like DNA-binding proteins signature</v>
          </cell>
        </row>
        <row r="45">
          <cell r="A45" t="str">
            <v>PS00046</v>
          </cell>
          <cell r="B45" t="str">
            <v>Histone H2A signature</v>
          </cell>
        </row>
        <row r="46">
          <cell r="A46" t="str">
            <v>PS00047</v>
          </cell>
          <cell r="B46" t="str">
            <v>Histone H4 signature</v>
          </cell>
        </row>
        <row r="47">
          <cell r="A47" t="str">
            <v>PS00048</v>
          </cell>
          <cell r="B47" t="str">
            <v>Protamine P1 signature</v>
          </cell>
        </row>
        <row r="48">
          <cell r="A48" t="str">
            <v>PS00049</v>
          </cell>
          <cell r="B48" t="str">
            <v>Ribosomal protein L14 signature</v>
          </cell>
        </row>
        <row r="49">
          <cell r="A49" t="str">
            <v>PS00050</v>
          </cell>
          <cell r="B49" t="str">
            <v>Ribosomal protein L23 signature</v>
          </cell>
        </row>
        <row r="50">
          <cell r="A50" t="str">
            <v>PS00051</v>
          </cell>
          <cell r="B50" t="str">
            <v>Ribosomal protein L39e signature</v>
          </cell>
        </row>
        <row r="51">
          <cell r="A51" t="str">
            <v>PS00052</v>
          </cell>
          <cell r="B51" t="str">
            <v>Ribosomal protein S7 signature</v>
          </cell>
        </row>
        <row r="52">
          <cell r="A52" t="str">
            <v>PS00053</v>
          </cell>
          <cell r="B52" t="str">
            <v>Ribosomal protein S8 signature</v>
          </cell>
        </row>
        <row r="53">
          <cell r="A53" t="str">
            <v>PS00054</v>
          </cell>
          <cell r="B53" t="str">
            <v>Ribosomal protein S11 signature</v>
          </cell>
        </row>
        <row r="54">
          <cell r="A54" t="str">
            <v>PS00055</v>
          </cell>
          <cell r="B54" t="str">
            <v>Ribosomal protein S12 signature</v>
          </cell>
        </row>
        <row r="55">
          <cell r="A55" t="str">
            <v>PS00056</v>
          </cell>
          <cell r="B55" t="str">
            <v>Ribosomal protein S17 signature</v>
          </cell>
        </row>
        <row r="56">
          <cell r="A56" t="str">
            <v>PS00057</v>
          </cell>
          <cell r="B56" t="str">
            <v>Ribosomal protein S18 signature</v>
          </cell>
        </row>
        <row r="57">
          <cell r="A57" t="str">
            <v>PS00058</v>
          </cell>
          <cell r="B57" t="str">
            <v>DNA mismatch repair proteins mutL / hexB / PMS1 signature</v>
          </cell>
        </row>
        <row r="58">
          <cell r="A58" t="str">
            <v>PS00059</v>
          </cell>
          <cell r="B58" t="str">
            <v>Zinc-containing alcohol dehydrogenases signature</v>
          </cell>
        </row>
        <row r="59">
          <cell r="A59" t="str">
            <v>PS00060</v>
          </cell>
          <cell r="B59" t="str">
            <v>Iron-containing alcohol dehydrogenases signature 2</v>
          </cell>
        </row>
        <row r="60">
          <cell r="A60" t="str">
            <v>PS00061</v>
          </cell>
          <cell r="B60" t="str">
            <v>Short-chain dehydrogenases/reductases family signature</v>
          </cell>
        </row>
        <row r="61">
          <cell r="A61" t="str">
            <v>PS00062</v>
          </cell>
          <cell r="B61" t="str">
            <v>Aldo/keto reductase family signature 2</v>
          </cell>
        </row>
        <row r="62">
          <cell r="A62" t="str">
            <v>PS00063</v>
          </cell>
          <cell r="B62" t="str">
            <v>Aldo/keto reductase family putative active site signature</v>
          </cell>
        </row>
        <row r="63">
          <cell r="A63" t="str">
            <v>PS00064</v>
          </cell>
          <cell r="B63" t="str">
            <v>L-lactate dehydrogenase active site</v>
          </cell>
        </row>
        <row r="64">
          <cell r="A64" t="str">
            <v>PS00065</v>
          </cell>
          <cell r="B64" t="str">
            <v>D-isomer specific 2-hydroxyacid dehydrogenases NAD-binding signature</v>
          </cell>
        </row>
        <row r="65">
          <cell r="A65" t="str">
            <v>PS00066</v>
          </cell>
          <cell r="B65" t="str">
            <v>Hydroxymethylglutaryl-coenzyme A reductases signature 1</v>
          </cell>
        </row>
        <row r="66">
          <cell r="A66" t="str">
            <v>PS00067</v>
          </cell>
          <cell r="B66" t="str">
            <v>3-hydroxyacyl-CoA dehydrogenase signature</v>
          </cell>
        </row>
        <row r="67">
          <cell r="A67" t="str">
            <v>PS00068</v>
          </cell>
          <cell r="B67" t="str">
            <v>Malate dehydrogenase active site signature</v>
          </cell>
        </row>
        <row r="68">
          <cell r="A68" t="str">
            <v>PS00069</v>
          </cell>
          <cell r="B68" t="str">
            <v>Glucose-6-phosphate dehydrogenase active site</v>
          </cell>
        </row>
        <row r="69">
          <cell r="A69" t="str">
            <v>PS00070</v>
          </cell>
          <cell r="B69" t="str">
            <v>Aldehyde dehydrogenases cysteine active site</v>
          </cell>
        </row>
        <row r="70">
          <cell r="A70" t="str">
            <v>PS00071</v>
          </cell>
          <cell r="B70" t="str">
            <v>Glyceraldehyde 3-phosphate dehydrogenase active site</v>
          </cell>
        </row>
        <row r="71">
          <cell r="A71" t="str">
            <v>PS00072</v>
          </cell>
          <cell r="B71" t="str">
            <v>Acyl-CoA dehydrogenases signature 1</v>
          </cell>
        </row>
        <row r="72">
          <cell r="A72" t="str">
            <v>PS00073</v>
          </cell>
          <cell r="B72" t="str">
            <v>Acyl-CoA dehydrogenases signature 2</v>
          </cell>
        </row>
        <row r="73">
          <cell r="A73" t="str">
            <v>PS00074</v>
          </cell>
          <cell r="B73" t="str">
            <v>Glu / Leu / Phe / Val dehydrogenases active site</v>
          </cell>
        </row>
        <row r="74">
          <cell r="A74" t="str">
            <v>PS00075</v>
          </cell>
          <cell r="B74" t="str">
            <v>Dihydrofolate reductase signature</v>
          </cell>
        </row>
        <row r="75">
          <cell r="A75" t="str">
            <v>PS00076</v>
          </cell>
          <cell r="B75" t="str">
            <v>Pyridine nucleotide-disulphide oxidoreductases class-I active site</v>
          </cell>
        </row>
        <row r="76">
          <cell r="A76" t="str">
            <v>PS00077</v>
          </cell>
          <cell r="B76" t="str">
            <v>Heme-copper oxidase catalytic subunit, copper B binding region signature</v>
          </cell>
        </row>
        <row r="77">
          <cell r="A77" t="str">
            <v>PS00078</v>
          </cell>
          <cell r="B77" t="str">
            <v>CO II and nitrous oxide reductase dinuclear copper centers signature</v>
          </cell>
        </row>
        <row r="78">
          <cell r="A78" t="str">
            <v>PS00079</v>
          </cell>
          <cell r="B78" t="str">
            <v>Multicopper oxidases signature 1</v>
          </cell>
        </row>
        <row r="79">
          <cell r="A79" t="str">
            <v>PS00080</v>
          </cell>
          <cell r="B79" t="str">
            <v>Multicopper oxidases signature 2</v>
          </cell>
        </row>
        <row r="80">
          <cell r="A80" t="str">
            <v>PS00081</v>
          </cell>
          <cell r="B80" t="str">
            <v>Lipoxygenases iron-binding region signature 2</v>
          </cell>
        </row>
        <row r="81">
          <cell r="A81" t="str">
            <v>PS00082</v>
          </cell>
          <cell r="B81" t="str">
            <v>Extradiol ring-cleavage dioxygenases signature</v>
          </cell>
        </row>
        <row r="82">
          <cell r="A82" t="str">
            <v>PS00083</v>
          </cell>
          <cell r="B82" t="str">
            <v>Intradiol ring-cleavage dioxygenases signature</v>
          </cell>
        </row>
        <row r="83">
          <cell r="A83" t="str">
            <v>PS00084</v>
          </cell>
          <cell r="B83" t="str">
            <v>Copper type II, ascorbate-dependent monooxygenases signature 1</v>
          </cell>
        </row>
        <row r="84">
          <cell r="A84" t="str">
            <v>PS00085</v>
          </cell>
          <cell r="B84" t="str">
            <v>Copper type II, ascorbate-dependent monooxygenases signature 2</v>
          </cell>
        </row>
        <row r="85">
          <cell r="A85" t="str">
            <v>PS00086</v>
          </cell>
          <cell r="B85" t="str">
            <v>Cytochrome P450 cysteine heme-iron ligand signature</v>
          </cell>
        </row>
        <row r="86">
          <cell r="A86" t="str">
            <v>PS00087</v>
          </cell>
          <cell r="B86" t="str">
            <v>Copper/Zinc superoxide dismutase signature 1</v>
          </cell>
        </row>
        <row r="87">
          <cell r="A87" t="str">
            <v>PS00088</v>
          </cell>
          <cell r="B87" t="str">
            <v>Manganese and iron superoxide dismutases signature</v>
          </cell>
        </row>
        <row r="88">
          <cell r="A88" t="str">
            <v>PS00089</v>
          </cell>
          <cell r="B88" t="str">
            <v>Ribonucleotide reductase large subunit signature</v>
          </cell>
        </row>
        <row r="89">
          <cell r="A89" t="str">
            <v>PS00090</v>
          </cell>
          <cell r="B89" t="str">
            <v>Nitrogenases component 1 alpha and beta subunits signature 2</v>
          </cell>
        </row>
        <row r="90">
          <cell r="A90" t="str">
            <v>PS00091</v>
          </cell>
          <cell r="B90" t="str">
            <v>Thymidylate synthase active site</v>
          </cell>
        </row>
        <row r="91">
          <cell r="A91" t="str">
            <v>PS00092</v>
          </cell>
          <cell r="B91" t="str">
            <v>N-6 Adenine-specific DNA methylases signature</v>
          </cell>
        </row>
        <row r="92">
          <cell r="A92" t="str">
            <v>PS00093</v>
          </cell>
          <cell r="B92" t="str">
            <v>N-4 cytosine-specific DNA methylases signature</v>
          </cell>
        </row>
        <row r="93">
          <cell r="A93" t="str">
            <v>PS00094</v>
          </cell>
          <cell r="B93" t="str">
            <v>C-5 cytosine-specific DNA methylases active site</v>
          </cell>
        </row>
        <row r="94">
          <cell r="A94" t="str">
            <v>PS00095</v>
          </cell>
          <cell r="B94" t="str">
            <v>C-5 cytosine-specific DNA methylases C-terminal signature</v>
          </cell>
        </row>
        <row r="95">
          <cell r="A95" t="str">
            <v>PS00096</v>
          </cell>
          <cell r="B95" t="str">
            <v>Serine hydroxymethyltransferase pyridoxal-phosphate attachment site</v>
          </cell>
        </row>
        <row r="96">
          <cell r="A96" t="str">
            <v>PS00097</v>
          </cell>
          <cell r="B96" t="str">
            <v>Aspartate and ornithine carbamoyltransferases signature</v>
          </cell>
        </row>
        <row r="97">
          <cell r="A97" t="str">
            <v>PS00098</v>
          </cell>
          <cell r="B97" t="str">
            <v>Thiolases acyl-enzyme intermediate signature</v>
          </cell>
        </row>
        <row r="98">
          <cell r="A98" t="str">
            <v>PS00099</v>
          </cell>
          <cell r="B98" t="str">
            <v>Thiolases active site</v>
          </cell>
        </row>
        <row r="99">
          <cell r="A99" t="str">
            <v>PS00100</v>
          </cell>
          <cell r="B99" t="str">
            <v>Chloramphenicol acetyltransferase active site</v>
          </cell>
        </row>
        <row r="100">
          <cell r="A100" t="str">
            <v>PS00101</v>
          </cell>
          <cell r="B100" t="str">
            <v>Hexapeptide-repeat containing-transferases signature</v>
          </cell>
        </row>
        <row r="101">
          <cell r="A101" t="str">
            <v>PS00102</v>
          </cell>
          <cell r="B101" t="str">
            <v>Phosphorylase pyridoxal-phosphate attachment site</v>
          </cell>
        </row>
        <row r="102">
          <cell r="A102" t="str">
            <v>PS00103</v>
          </cell>
          <cell r="B102" t="str">
            <v>Purine/pyrimidine phosphoribosyl transferases signature</v>
          </cell>
        </row>
        <row r="103">
          <cell r="A103" t="str">
            <v>PS00104</v>
          </cell>
          <cell r="B103" t="str">
            <v>EPSP synthase signature 1</v>
          </cell>
        </row>
        <row r="104">
          <cell r="A104" t="str">
            <v>PS00105</v>
          </cell>
          <cell r="B104" t="str">
            <v>Aminotransferases class-I pyridoxal-phosphate attachment site</v>
          </cell>
        </row>
        <row r="105">
          <cell r="A105" t="str">
            <v>PS00106</v>
          </cell>
          <cell r="B105" t="str">
            <v>Galactokinase signature</v>
          </cell>
        </row>
        <row r="106">
          <cell r="A106" t="str">
            <v>PS00107</v>
          </cell>
          <cell r="B106" t="str">
            <v>Protein kinases ATP-binding region signature</v>
          </cell>
        </row>
        <row r="107">
          <cell r="A107" t="str">
            <v>PS00108</v>
          </cell>
          <cell r="B107" t="str">
            <v>Serine/Threonine protein kinases active-site signature</v>
          </cell>
        </row>
        <row r="108">
          <cell r="A108" t="str">
            <v>PS00109</v>
          </cell>
          <cell r="B108" t="str">
            <v>Tyrosine protein kinases specific active-site signature</v>
          </cell>
        </row>
        <row r="109">
          <cell r="A109" t="str">
            <v>PS00110</v>
          </cell>
          <cell r="B109" t="str">
            <v>Pyruvate kinase active site signature</v>
          </cell>
        </row>
        <row r="110">
          <cell r="A110" t="str">
            <v>PS00111</v>
          </cell>
          <cell r="B110" t="str">
            <v>Phosphoglycerate kinase signature</v>
          </cell>
        </row>
        <row r="111">
          <cell r="A111" t="str">
            <v>PS00112</v>
          </cell>
          <cell r="B111" t="str">
            <v>ATP:guanido phosphotransferases active site</v>
          </cell>
        </row>
        <row r="112">
          <cell r="A112" t="str">
            <v>PS00113</v>
          </cell>
          <cell r="B112" t="str">
            <v>Adenylate kinase signature</v>
          </cell>
        </row>
        <row r="113">
          <cell r="A113" t="str">
            <v>PS00114</v>
          </cell>
          <cell r="B113" t="str">
            <v>Phosphoribosyl pyrophosphate synthetase signature</v>
          </cell>
        </row>
        <row r="114">
          <cell r="A114" t="str">
            <v>PS00115</v>
          </cell>
          <cell r="B114" t="str">
            <v>Eukaryotic RNA polymerase II heptapeptide repeat</v>
          </cell>
        </row>
        <row r="115">
          <cell r="A115" t="str">
            <v>PS00116</v>
          </cell>
          <cell r="B115" t="str">
            <v>DNA polymerase family B signature</v>
          </cell>
        </row>
        <row r="116">
          <cell r="A116" t="str">
            <v>PS00117</v>
          </cell>
          <cell r="B116" t="str">
            <v>Galactose-1-phosphate uridyl transferase family 1 active site signature</v>
          </cell>
        </row>
        <row r="117">
          <cell r="A117" t="str">
            <v>PS00118</v>
          </cell>
          <cell r="B117" t="str">
            <v>Phospholipase A2 histidine active site</v>
          </cell>
        </row>
        <row r="118">
          <cell r="A118" t="str">
            <v>PS00119</v>
          </cell>
          <cell r="B118" t="str">
            <v>Phospholipase A2 aspartic acid active site</v>
          </cell>
        </row>
        <row r="119">
          <cell r="A119" t="str">
            <v>PS00120</v>
          </cell>
          <cell r="B119" t="str">
            <v>Lipases, serine active site</v>
          </cell>
        </row>
        <row r="120">
          <cell r="A120" t="str">
            <v>PS00121</v>
          </cell>
          <cell r="B120" t="str">
            <v>Colipase signature</v>
          </cell>
        </row>
        <row r="121">
          <cell r="A121" t="str">
            <v>PS00122</v>
          </cell>
          <cell r="B121" t="str">
            <v>Carboxylesterases type-B serine active site</v>
          </cell>
        </row>
        <row r="122">
          <cell r="A122" t="str">
            <v>PS00123</v>
          </cell>
          <cell r="B122" t="str">
            <v>Alkaline phosphatase active site</v>
          </cell>
        </row>
        <row r="123">
          <cell r="A123" t="str">
            <v>PS00124</v>
          </cell>
          <cell r="B123" t="str">
            <v>Fructose-1-6-bisphosphatase active site</v>
          </cell>
        </row>
        <row r="124">
          <cell r="A124" t="str">
            <v>PS00125</v>
          </cell>
          <cell r="B124" t="str">
            <v>Serine/threonine specific protein phosphatases signature</v>
          </cell>
        </row>
        <row r="125">
          <cell r="A125" t="str">
            <v>PS00126</v>
          </cell>
          <cell r="B125" t="str">
            <v>3'5'-cyclic nucleotide phosphodiesterases signature</v>
          </cell>
        </row>
        <row r="126">
          <cell r="A126" t="str">
            <v>PS00127</v>
          </cell>
          <cell r="B126" t="str">
            <v>Pancreatic ribonuclease family signature</v>
          </cell>
        </row>
        <row r="127">
          <cell r="A127" t="str">
            <v>PS00128</v>
          </cell>
          <cell r="B127" t="str">
            <v>Alpha-lactalbumin / lysozyme C signature</v>
          </cell>
        </row>
        <row r="128">
          <cell r="A128" t="str">
            <v>PS00129</v>
          </cell>
          <cell r="B128" t="str">
            <v>Glycosyl hydrolases family 31 active site</v>
          </cell>
        </row>
        <row r="129">
          <cell r="A129" t="str">
            <v>PS00130</v>
          </cell>
          <cell r="B129" t="str">
            <v>Uracil-DNA glycosylase signature</v>
          </cell>
        </row>
        <row r="130">
          <cell r="A130" t="str">
            <v>PS00131</v>
          </cell>
          <cell r="B130" t="str">
            <v>Serine carboxypeptidases, serine active site</v>
          </cell>
        </row>
        <row r="131">
          <cell r="A131" t="str">
            <v>PS00132</v>
          </cell>
          <cell r="B131" t="str">
            <v>Zinc carboxypeptidases, zinc-binding region 1 signature</v>
          </cell>
        </row>
        <row r="132">
          <cell r="A132" t="str">
            <v>PS00133</v>
          </cell>
          <cell r="B132" t="str">
            <v>Zinc carboxypeptidases, zinc-binding region 2 signature</v>
          </cell>
        </row>
        <row r="133">
          <cell r="A133" t="str">
            <v>PS00134</v>
          </cell>
          <cell r="B133" t="str">
            <v>Serine proteases, trypsin family, histidine active site</v>
          </cell>
        </row>
        <row r="134">
          <cell r="A134" t="str">
            <v>PS00135</v>
          </cell>
          <cell r="B134" t="str">
            <v>Serine proteases, trypsin family, serine active site</v>
          </cell>
        </row>
        <row r="135">
          <cell r="A135" t="str">
            <v>PS00136</v>
          </cell>
          <cell r="B135" t="str">
            <v>Serine proteases, subtilase family, aspartic acid active site</v>
          </cell>
        </row>
        <row r="136">
          <cell r="A136" t="str">
            <v>PS00137</v>
          </cell>
          <cell r="B136" t="str">
            <v>Serine proteases, subtilase family, histidine active site</v>
          </cell>
        </row>
        <row r="137">
          <cell r="A137" t="str">
            <v>PS00138</v>
          </cell>
          <cell r="B137" t="str">
            <v>Serine proteases, subtilase family, serine active site</v>
          </cell>
        </row>
        <row r="138">
          <cell r="A138" t="str">
            <v>PS00139</v>
          </cell>
          <cell r="B138" t="str">
            <v>Eukaryotic thiol (cysteine) proteases cysteine active site</v>
          </cell>
        </row>
        <row r="139">
          <cell r="A139" t="str">
            <v>PS00140</v>
          </cell>
          <cell r="B139" t="str">
            <v>Ubiquitin carboxyl-terminal hydrolase family 1 cysteine active-site</v>
          </cell>
        </row>
        <row r="140">
          <cell r="A140" t="str">
            <v>PS00141</v>
          </cell>
          <cell r="B140" t="str">
            <v>Eukaryotic and viral aspartyl proteases active site</v>
          </cell>
        </row>
        <row r="141">
          <cell r="A141" t="str">
            <v>PS00142</v>
          </cell>
          <cell r="B141" t="str">
            <v>Neutral zinc metallopeptidases, zinc-binding region signature</v>
          </cell>
        </row>
        <row r="142">
          <cell r="A142" t="str">
            <v>PS00143</v>
          </cell>
          <cell r="B142" t="str">
            <v>Insulinase family, zinc-binding region signature</v>
          </cell>
        </row>
        <row r="143">
          <cell r="A143" t="str">
            <v>PS00144</v>
          </cell>
          <cell r="B143" t="str">
            <v>Asparaginase / glutaminase active site signature 1</v>
          </cell>
        </row>
        <row r="144">
          <cell r="A144" t="str">
            <v>PS00145</v>
          </cell>
          <cell r="B144" t="str">
            <v>Urease active site</v>
          </cell>
        </row>
        <row r="145">
          <cell r="A145" t="str">
            <v>PS00146</v>
          </cell>
          <cell r="B145" t="str">
            <v>Beta-lactamase class-A active site</v>
          </cell>
        </row>
        <row r="146">
          <cell r="A146" t="str">
            <v>PS00147</v>
          </cell>
          <cell r="B146" t="str">
            <v>Arginase family signature 1</v>
          </cell>
        </row>
        <row r="147">
          <cell r="A147" t="str">
            <v>PS00148</v>
          </cell>
          <cell r="B147" t="str">
            <v>Arginase family signature 2</v>
          </cell>
        </row>
        <row r="148">
          <cell r="A148" t="str">
            <v>PS00149</v>
          </cell>
          <cell r="B148" t="str">
            <v>Sulfatases signature 2</v>
          </cell>
        </row>
        <row r="149">
          <cell r="A149" t="str">
            <v>PS00150</v>
          </cell>
          <cell r="B149" t="str">
            <v>Acylphosphatase signature 1</v>
          </cell>
        </row>
        <row r="150">
          <cell r="A150" t="str">
            <v>PS00151</v>
          </cell>
          <cell r="B150" t="str">
            <v>Acylphosphatase signature 2</v>
          </cell>
        </row>
        <row r="151">
          <cell r="A151" t="str">
            <v>PS00152</v>
          </cell>
          <cell r="B151" t="str">
            <v>ATP synthase alpha and beta subunits signature</v>
          </cell>
        </row>
        <row r="152">
          <cell r="A152" t="str">
            <v>PS00153</v>
          </cell>
          <cell r="B152" t="str">
            <v>ATP synthase gamma subunit signature</v>
          </cell>
        </row>
        <row r="153">
          <cell r="A153" t="str">
            <v>PS00154</v>
          </cell>
          <cell r="B153" t="str">
            <v>E1-E2 ATPases phosphorylation site</v>
          </cell>
        </row>
        <row r="154">
          <cell r="A154" t="str">
            <v>PS00155</v>
          </cell>
          <cell r="B154" t="str">
            <v>Cutinase, serine active site</v>
          </cell>
        </row>
        <row r="155">
          <cell r="A155" t="str">
            <v>PS00156</v>
          </cell>
          <cell r="B155" t="str">
            <v>Orotidine 5'-phosphate decarboxylase active site</v>
          </cell>
        </row>
        <row r="156">
          <cell r="A156" t="str">
            <v>PS00157</v>
          </cell>
          <cell r="B156" t="str">
            <v>Ribulose bisphosphate carboxylase large chain active site</v>
          </cell>
        </row>
        <row r="157">
          <cell r="A157" t="str">
            <v>PS00158</v>
          </cell>
          <cell r="B157" t="str">
            <v>Fructose-bisphosphate aldolase class-I active site</v>
          </cell>
        </row>
        <row r="158">
          <cell r="A158" t="str">
            <v>PS00159</v>
          </cell>
          <cell r="B158" t="str">
            <v>KDPG and KHG aldolases active site</v>
          </cell>
        </row>
        <row r="159">
          <cell r="A159" t="str">
            <v>PS00160</v>
          </cell>
          <cell r="B159" t="str">
            <v>KDPG and KHG aldolases Schiff-base forming residue</v>
          </cell>
        </row>
        <row r="160">
          <cell r="A160" t="str">
            <v>PS00161</v>
          </cell>
          <cell r="B160" t="str">
            <v>Isocitrate lyase signature</v>
          </cell>
        </row>
        <row r="161">
          <cell r="A161" t="str">
            <v>PS00162</v>
          </cell>
          <cell r="B161" t="str">
            <v>Eukaryotic-type carbonic anhydrases signature</v>
          </cell>
        </row>
        <row r="162">
          <cell r="A162" t="str">
            <v>PS00163</v>
          </cell>
          <cell r="B162" t="str">
            <v>Fumarate lyases signature</v>
          </cell>
        </row>
        <row r="163">
          <cell r="A163" t="str">
            <v>PS00164</v>
          </cell>
          <cell r="B163" t="str">
            <v>Enolase signature</v>
          </cell>
        </row>
        <row r="164">
          <cell r="A164" t="str">
            <v>PS00165</v>
          </cell>
          <cell r="B164" t="str">
            <v>Serine/threonine dehydratases pyridoxal-phosphate attachment site</v>
          </cell>
        </row>
        <row r="165">
          <cell r="A165" t="str">
            <v>PS00166</v>
          </cell>
          <cell r="B165" t="str">
            <v>Enoyl-CoA hydratase/isomerase signature</v>
          </cell>
        </row>
        <row r="166">
          <cell r="A166" t="str">
            <v>PS00167</v>
          </cell>
          <cell r="B166" t="str">
            <v>Tryptophan synthase alpha chain signature</v>
          </cell>
        </row>
        <row r="167">
          <cell r="A167" t="str">
            <v>PS00168</v>
          </cell>
          <cell r="B167" t="str">
            <v>Tryptophan synthase beta chain pyridoxal-phosphate attachment site</v>
          </cell>
        </row>
        <row r="168">
          <cell r="A168" t="str">
            <v>PS00169</v>
          </cell>
          <cell r="B168" t="str">
            <v>Delta-aminolevulinic acid dehydratase active site</v>
          </cell>
        </row>
        <row r="169">
          <cell r="A169" t="str">
            <v>PS00170</v>
          </cell>
          <cell r="B169" t="str">
            <v>Cyclophilin-type peptidyl-prolyl cis-trans isomerase signature</v>
          </cell>
        </row>
        <row r="170">
          <cell r="A170" t="str">
            <v>PS00171</v>
          </cell>
          <cell r="B170" t="str">
            <v>Triosephosphate isomerase active site</v>
          </cell>
        </row>
        <row r="171">
          <cell r="A171" t="str">
            <v>PS00172</v>
          </cell>
          <cell r="B171" t="str">
            <v>Xylose isomerase signature 1</v>
          </cell>
        </row>
        <row r="172">
          <cell r="A172" t="str">
            <v>PS00173</v>
          </cell>
          <cell r="B172" t="str">
            <v>Xylose isomerase signature 2</v>
          </cell>
        </row>
        <row r="173">
          <cell r="A173" t="str">
            <v>PS00174</v>
          </cell>
          <cell r="B173" t="str">
            <v>Phosphoglucose isomerase signature 2</v>
          </cell>
        </row>
        <row r="174">
          <cell r="A174" t="str">
            <v>PS00175</v>
          </cell>
          <cell r="B174" t="str">
            <v>Phosphoglycerate mutase family phosphohistidine signature</v>
          </cell>
        </row>
        <row r="175">
          <cell r="A175" t="str">
            <v>PS00176</v>
          </cell>
          <cell r="B175" t="str">
            <v>Eukaryotic DNA topoisomerase I active site</v>
          </cell>
        </row>
        <row r="176">
          <cell r="A176" t="str">
            <v>PS00177</v>
          </cell>
          <cell r="B176" t="str">
            <v>DNA topoisomerase II signature</v>
          </cell>
        </row>
        <row r="177">
          <cell r="A177" t="str">
            <v>PS00178</v>
          </cell>
          <cell r="B177" t="str">
            <v>Aminoacyl-transfer RNA synthetases class-I signature</v>
          </cell>
        </row>
        <row r="178">
          <cell r="A178" t="str">
            <v>PS00179</v>
          </cell>
          <cell r="B178" t="str">
            <v>Aminoacyl-transfer RNA synthetases class-II signature 1</v>
          </cell>
        </row>
        <row r="179">
          <cell r="A179" t="str">
            <v>PS00180</v>
          </cell>
          <cell r="B179" t="str">
            <v>Glutamine synthetase signature 1</v>
          </cell>
        </row>
        <row r="180">
          <cell r="A180" t="str">
            <v>PS00181</v>
          </cell>
          <cell r="B180" t="str">
            <v>Glutamine synthetase putative ATP-binding region signature</v>
          </cell>
        </row>
        <row r="181">
          <cell r="A181" t="str">
            <v>PS00182</v>
          </cell>
          <cell r="B181" t="str">
            <v>Glutamine synthetase class-I adenylation site</v>
          </cell>
        </row>
        <row r="182">
          <cell r="A182" t="str">
            <v>PS00183</v>
          </cell>
          <cell r="B182" t="str">
            <v>Ubiquitin-conjugating enzymes active site</v>
          </cell>
        </row>
        <row r="183">
          <cell r="A183" t="str">
            <v>PS00184</v>
          </cell>
          <cell r="B183" t="str">
            <v>Phosphoribosylglycinamide synthetase signature</v>
          </cell>
        </row>
        <row r="184">
          <cell r="A184" t="str">
            <v>PS00185</v>
          </cell>
          <cell r="B184" t="str">
            <v>Isopenicillin N synthetase signature 1</v>
          </cell>
        </row>
        <row r="185">
          <cell r="A185" t="str">
            <v>PS00186</v>
          </cell>
          <cell r="B185" t="str">
            <v>Isopenicillin N synthetase signature 2</v>
          </cell>
        </row>
        <row r="186">
          <cell r="A186" t="str">
            <v>PS00187</v>
          </cell>
          <cell r="B186" t="str">
            <v>Thiamine pyrophosphate enzymes signature</v>
          </cell>
        </row>
        <row r="187">
          <cell r="A187" t="str">
            <v>PS00188</v>
          </cell>
          <cell r="B187" t="str">
            <v>Biotin-requiring enzymes attachment site</v>
          </cell>
        </row>
        <row r="188">
          <cell r="A188" t="str">
            <v>PS00189</v>
          </cell>
          <cell r="B188" t="str">
            <v>2-oxo acid dehydrogenases acyltransferase component lipoyl binding site</v>
          </cell>
        </row>
        <row r="189">
          <cell r="A189" t="str">
            <v>PS00190</v>
          </cell>
          <cell r="B189" t="str">
            <v>Cytochrome c family heme-binding site signature</v>
          </cell>
        </row>
        <row r="190">
          <cell r="A190" t="str">
            <v>PS00191</v>
          </cell>
          <cell r="B190" t="str">
            <v>Cytochrome b5 family, heme-binding domain signature</v>
          </cell>
        </row>
        <row r="191">
          <cell r="A191" t="str">
            <v>PS00192</v>
          </cell>
          <cell r="B191" t="str">
            <v>Cytochrome b/b6 heme-ligand signature</v>
          </cell>
        </row>
        <row r="192">
          <cell r="A192" t="str">
            <v>PS00193</v>
          </cell>
          <cell r="B192" t="str">
            <v>Cytochrome b/b6 Qo site signature</v>
          </cell>
        </row>
        <row r="193">
          <cell r="A193" t="str">
            <v>PS00194</v>
          </cell>
          <cell r="B193" t="str">
            <v>Thioredoxin family active site</v>
          </cell>
        </row>
        <row r="194">
          <cell r="A194" t="str">
            <v>PS00195</v>
          </cell>
          <cell r="B194" t="str">
            <v>Glutaredoxin active site</v>
          </cell>
        </row>
        <row r="195">
          <cell r="A195" t="str">
            <v>PS00196</v>
          </cell>
          <cell r="B195" t="str">
            <v>Type-1 copper (blue) proteins signature</v>
          </cell>
        </row>
        <row r="196">
          <cell r="A196" t="str">
            <v>PS00197</v>
          </cell>
          <cell r="B196" t="str">
            <v>2Fe-2S ferredoxins, iron-sulfur binding region signature</v>
          </cell>
        </row>
        <row r="197">
          <cell r="A197" t="str">
            <v>PS00198</v>
          </cell>
          <cell r="B197" t="str">
            <v>4Fe-4S ferredoxins, iron-sulfur binding region signature</v>
          </cell>
        </row>
        <row r="198">
          <cell r="A198" t="str">
            <v>PS00199</v>
          </cell>
          <cell r="B198" t="str">
            <v>Rieske iron-sulfur protein signature 1</v>
          </cell>
        </row>
        <row r="199">
          <cell r="A199" t="str">
            <v>PS00200</v>
          </cell>
          <cell r="B199" t="str">
            <v>Rieske iron-sulfur protein signature 2</v>
          </cell>
        </row>
        <row r="200">
          <cell r="A200" t="str">
            <v>PS00201</v>
          </cell>
          <cell r="B200" t="str">
            <v>Flavodoxin signature</v>
          </cell>
        </row>
        <row r="201">
          <cell r="A201" t="str">
            <v>PS00202</v>
          </cell>
          <cell r="B201" t="str">
            <v>Rubredoxin signature</v>
          </cell>
        </row>
        <row r="202">
          <cell r="A202" t="str">
            <v>PS00203</v>
          </cell>
          <cell r="B202" t="str">
            <v>Vertebrate metallothioneins signature</v>
          </cell>
        </row>
        <row r="203">
          <cell r="A203" t="str">
            <v>PS00204</v>
          </cell>
          <cell r="B203" t="str">
            <v>Ferritin iron-binding regions signature 2</v>
          </cell>
        </row>
        <row r="204">
          <cell r="A204" t="str">
            <v>PS00205</v>
          </cell>
          <cell r="B204" t="str">
            <v>Transferrins signature 1</v>
          </cell>
        </row>
        <row r="205">
          <cell r="A205" t="str">
            <v>PS00206</v>
          </cell>
          <cell r="B205" t="str">
            <v>Transferrins signature 2</v>
          </cell>
        </row>
        <row r="206">
          <cell r="A206" t="str">
            <v>PS00207</v>
          </cell>
          <cell r="B206" t="str">
            <v>Transferrins signature 3</v>
          </cell>
        </row>
        <row r="207">
          <cell r="A207" t="str">
            <v>PS00208</v>
          </cell>
          <cell r="B207" t="str">
            <v>Plant hemoglobins signature</v>
          </cell>
        </row>
        <row r="208">
          <cell r="A208" t="str">
            <v>PS00209</v>
          </cell>
          <cell r="B208" t="str">
            <v>Arthropod hemocyanins / insect LSPs signature 1</v>
          </cell>
        </row>
        <row r="209">
          <cell r="A209" t="str">
            <v>PS00210</v>
          </cell>
          <cell r="B209" t="str">
            <v>Arthropod hemocyanins / insect LSPs signature 2</v>
          </cell>
        </row>
        <row r="210">
          <cell r="A210" t="str">
            <v>PS00211</v>
          </cell>
          <cell r="B210" t="str">
            <v>ABC transporters family signature</v>
          </cell>
        </row>
        <row r="211">
          <cell r="A211" t="str">
            <v>PS00212</v>
          </cell>
          <cell r="B211" t="str">
            <v>Serum albumin family signature</v>
          </cell>
        </row>
        <row r="212">
          <cell r="A212" t="str">
            <v>PS00213</v>
          </cell>
          <cell r="B212" t="str">
            <v>Lipocalin signature</v>
          </cell>
        </row>
        <row r="213">
          <cell r="A213" t="str">
            <v>PS00214</v>
          </cell>
          <cell r="B213" t="str">
            <v>Cytosolic fatty-acid binding proteins signature</v>
          </cell>
        </row>
        <row r="214">
          <cell r="A214" t="str">
            <v>PS00215</v>
          </cell>
          <cell r="B214" t="str">
            <v>Mitochondrial energy transfer proteins signature</v>
          </cell>
        </row>
        <row r="215">
          <cell r="A215" t="str">
            <v>PS00216</v>
          </cell>
          <cell r="B215" t="str">
            <v>Sugar transport proteins signature 1</v>
          </cell>
        </row>
        <row r="216">
          <cell r="A216" t="str">
            <v>PS00217</v>
          </cell>
          <cell r="B216" t="str">
            <v>Sugar transport proteins signature 2</v>
          </cell>
        </row>
        <row r="217">
          <cell r="A217" t="str">
            <v>PS00218</v>
          </cell>
          <cell r="B217" t="str">
            <v>Amino acid permeases signature</v>
          </cell>
        </row>
        <row r="218">
          <cell r="A218" t="str">
            <v>PS00219</v>
          </cell>
          <cell r="B218" t="str">
            <v>Anion exchangers family signature 1</v>
          </cell>
        </row>
        <row r="219">
          <cell r="A219" t="str">
            <v>PS00220</v>
          </cell>
          <cell r="B219" t="str">
            <v>Anion exchangers family signature 2</v>
          </cell>
        </row>
        <row r="220">
          <cell r="A220" t="str">
            <v>PS00221</v>
          </cell>
          <cell r="B220" t="str">
            <v>MIP family signature</v>
          </cell>
        </row>
        <row r="221">
          <cell r="A221" t="str">
            <v>PS00222</v>
          </cell>
          <cell r="B221" t="str">
            <v>Insulin-like growth factor binding proteins signature</v>
          </cell>
        </row>
        <row r="222">
          <cell r="A222" t="str">
            <v>PS00223</v>
          </cell>
          <cell r="B222" t="str">
            <v>Annexins repeated domain signature</v>
          </cell>
        </row>
        <row r="223">
          <cell r="A223" t="str">
            <v>PS00224</v>
          </cell>
          <cell r="B223" t="str">
            <v>Clathrin light chain signature 1</v>
          </cell>
        </row>
        <row r="224">
          <cell r="A224" t="str">
            <v>PS00225</v>
          </cell>
          <cell r="B224" t="str">
            <v>Crystallins beta and gamma 'Greek key' motif signature</v>
          </cell>
        </row>
        <row r="225">
          <cell r="A225" t="str">
            <v>PS00226</v>
          </cell>
          <cell r="B225" t="str">
            <v>Intermediate filaments signature</v>
          </cell>
        </row>
        <row r="226">
          <cell r="A226" t="str">
            <v>PS00227</v>
          </cell>
          <cell r="B226" t="str">
            <v>Tubulin subunits alpha, beta, and gamma signature</v>
          </cell>
        </row>
        <row r="227">
          <cell r="A227" t="str">
            <v>PS00228</v>
          </cell>
          <cell r="B227" t="str">
            <v>Tubulin-beta mRNA autoregulation signal</v>
          </cell>
        </row>
        <row r="228">
          <cell r="A228" t="str">
            <v>PS00229</v>
          </cell>
          <cell r="B228" t="str">
            <v>Tau and MAP proteins tubulin-binding domain signature</v>
          </cell>
        </row>
        <row r="229">
          <cell r="A229" t="str">
            <v>PS00230</v>
          </cell>
          <cell r="B229" t="str">
            <v>Neuraxin and MAP1B proteins repeated region signature</v>
          </cell>
        </row>
        <row r="230">
          <cell r="A230" t="str">
            <v>PS00231</v>
          </cell>
          <cell r="B230" t="str">
            <v>F-actin capping protein beta subunit signature</v>
          </cell>
        </row>
        <row r="231">
          <cell r="A231" t="str">
            <v>PS00232</v>
          </cell>
          <cell r="B231" t="str">
            <v>Cadherin domain signature</v>
          </cell>
        </row>
        <row r="232">
          <cell r="A232" t="str">
            <v>PS00233</v>
          </cell>
          <cell r="B232" t="str">
            <v>Insect cuticle proteins signature</v>
          </cell>
        </row>
        <row r="233">
          <cell r="A233" t="str">
            <v>PS00234</v>
          </cell>
          <cell r="B233" t="str">
            <v>Gas vesicles protein GVPa signature 1</v>
          </cell>
        </row>
        <row r="234">
          <cell r="A234" t="str">
            <v>PS00235</v>
          </cell>
          <cell r="B234" t="str">
            <v>Gas vesicles protein GVPc repeated domain signature</v>
          </cell>
        </row>
        <row r="235">
          <cell r="A235" t="str">
            <v>PS00236</v>
          </cell>
          <cell r="B235" t="str">
            <v>Neurotransmitter-gated ion-channels signature</v>
          </cell>
        </row>
        <row r="236">
          <cell r="A236" t="str">
            <v>PS00237</v>
          </cell>
          <cell r="B236" t="str">
            <v>G-protein coupled receptors family 1 signature</v>
          </cell>
        </row>
        <row r="237">
          <cell r="A237" t="str">
            <v>PS00238</v>
          </cell>
          <cell r="B237" t="str">
            <v>Visual pigments (opsins) retinal binding site</v>
          </cell>
        </row>
        <row r="238">
          <cell r="A238" t="str">
            <v>PS00239</v>
          </cell>
          <cell r="B238" t="str">
            <v>Receptor tyrosine kinase class II signature</v>
          </cell>
        </row>
        <row r="239">
          <cell r="A239" t="str">
            <v>PS00240</v>
          </cell>
          <cell r="B239" t="str">
            <v>Receptor tyrosine kinase class III signature</v>
          </cell>
        </row>
        <row r="240">
          <cell r="A240" t="str">
            <v>PS00242</v>
          </cell>
          <cell r="B240" t="str">
            <v>Integrins alpha chain signature</v>
          </cell>
        </row>
        <row r="241">
          <cell r="A241" t="str">
            <v>PS00243</v>
          </cell>
          <cell r="B241" t="str">
            <v>Integrins beta chain cysteine-rich domain signature</v>
          </cell>
        </row>
        <row r="242">
          <cell r="A242" t="str">
            <v>PS00244</v>
          </cell>
          <cell r="B242" t="str">
            <v>Photosynthetic reaction center proteins signature</v>
          </cell>
        </row>
        <row r="243">
          <cell r="A243" t="str">
            <v>PS00245</v>
          </cell>
          <cell r="B243" t="str">
            <v>Phytochrome chromophore attachment site signature</v>
          </cell>
        </row>
        <row r="244">
          <cell r="A244" t="str">
            <v>PS00246</v>
          </cell>
          <cell r="B244" t="str">
            <v>Wnt-1 family signature</v>
          </cell>
        </row>
        <row r="245">
          <cell r="A245" t="str">
            <v>PS00247</v>
          </cell>
          <cell r="B245" t="str">
            <v>HBGF/FGF family signature</v>
          </cell>
        </row>
        <row r="246">
          <cell r="A246" t="str">
            <v>PS00248</v>
          </cell>
          <cell r="B246" t="str">
            <v>Nerve growth factor family signature</v>
          </cell>
        </row>
        <row r="247">
          <cell r="A247" t="str">
            <v>PS00249</v>
          </cell>
          <cell r="B247" t="str">
            <v>Platelet-derived growth factor (PDGF) family signature</v>
          </cell>
        </row>
        <row r="248">
          <cell r="A248" t="str">
            <v>PS00250</v>
          </cell>
          <cell r="B248" t="str">
            <v>TGF-beta family signature</v>
          </cell>
        </row>
        <row r="249">
          <cell r="A249" t="str">
            <v>PS00251</v>
          </cell>
          <cell r="B249" t="str">
            <v>TNF family signature</v>
          </cell>
        </row>
        <row r="250">
          <cell r="A250" t="str">
            <v>PS00252</v>
          </cell>
          <cell r="B250" t="str">
            <v>Interferon alpha, beta and delta family signature</v>
          </cell>
        </row>
        <row r="251">
          <cell r="A251" t="str">
            <v>PS00253</v>
          </cell>
          <cell r="B251" t="str">
            <v>Interleukin-1 signature</v>
          </cell>
        </row>
        <row r="252">
          <cell r="A252" t="str">
            <v>PS00254</v>
          </cell>
          <cell r="B252" t="str">
            <v>Interleukin-6 / G-CSF / MGF signature</v>
          </cell>
        </row>
        <row r="253">
          <cell r="A253" t="str">
            <v>PS00255</v>
          </cell>
          <cell r="B253" t="str">
            <v>Interleukin-7 and -9 signature</v>
          </cell>
        </row>
        <row r="254">
          <cell r="A254" t="str">
            <v>PS00256</v>
          </cell>
          <cell r="B254" t="str">
            <v>Adipokinetic hormone family signature</v>
          </cell>
        </row>
        <row r="255">
          <cell r="A255" t="str">
            <v>PS00257</v>
          </cell>
          <cell r="B255" t="str">
            <v>Bombesin-like peptides family signature</v>
          </cell>
        </row>
        <row r="256">
          <cell r="A256" t="str">
            <v>PS00258</v>
          </cell>
          <cell r="B256" t="str">
            <v>Calcitonin / CGRP / IAPP family signature</v>
          </cell>
        </row>
        <row r="257">
          <cell r="A257" t="str">
            <v>PS00259</v>
          </cell>
          <cell r="B257" t="str">
            <v>Gastrin / cholecystokinin family signature</v>
          </cell>
        </row>
        <row r="258">
          <cell r="A258" t="str">
            <v>PS00260</v>
          </cell>
          <cell r="B258" t="str">
            <v>Glucagon / GIP / secretin / VIP family signature</v>
          </cell>
        </row>
        <row r="259">
          <cell r="A259" t="str">
            <v>PS00261</v>
          </cell>
          <cell r="B259" t="str">
            <v>Glycoprotein hormones beta chain signature 1</v>
          </cell>
        </row>
        <row r="260">
          <cell r="A260" t="str">
            <v>PS00262</v>
          </cell>
          <cell r="B260" t="str">
            <v>Insulin family signature</v>
          </cell>
        </row>
        <row r="261">
          <cell r="A261" t="str">
            <v>PS00263</v>
          </cell>
          <cell r="B261" t="str">
            <v>Natriuretic peptides signature</v>
          </cell>
        </row>
        <row r="262">
          <cell r="A262" t="str">
            <v>PS00264</v>
          </cell>
          <cell r="B262" t="str">
            <v>Neurohypophysial hormones signature</v>
          </cell>
        </row>
        <row r="263">
          <cell r="A263" t="str">
            <v>PS00265</v>
          </cell>
          <cell r="B263" t="str">
            <v>Pancreatic hormone family signature</v>
          </cell>
        </row>
        <row r="264">
          <cell r="A264" t="str">
            <v>PS00266</v>
          </cell>
          <cell r="B264" t="str">
            <v>Somatotropin, prolactin and related hormones signature 1</v>
          </cell>
        </row>
        <row r="265">
          <cell r="A265" t="str">
            <v>PS00267</v>
          </cell>
          <cell r="B265" t="str">
            <v>Tachykinin family signature</v>
          </cell>
        </row>
        <row r="266">
          <cell r="A266" t="str">
            <v>PS00268</v>
          </cell>
          <cell r="B266" t="str">
            <v>Cecropin family signature</v>
          </cell>
        </row>
        <row r="267">
          <cell r="A267" t="str">
            <v>PS00269</v>
          </cell>
          <cell r="B267" t="str">
            <v>Mammalian defensins signature</v>
          </cell>
        </row>
        <row r="268">
          <cell r="A268" t="str">
            <v>PS00270</v>
          </cell>
          <cell r="B268" t="str">
            <v>Endothelin family signature</v>
          </cell>
        </row>
        <row r="269">
          <cell r="A269" t="str">
            <v>PS00271</v>
          </cell>
          <cell r="B269" t="str">
            <v>Plant thionins signature</v>
          </cell>
        </row>
        <row r="270">
          <cell r="A270" t="str">
            <v>PS00272</v>
          </cell>
          <cell r="B270" t="str">
            <v>Snake toxins signature</v>
          </cell>
        </row>
        <row r="271">
          <cell r="A271" t="str">
            <v>PS00273</v>
          </cell>
          <cell r="B271" t="str">
            <v>Heat-stable enterotoxins signature</v>
          </cell>
        </row>
        <row r="272">
          <cell r="A272" t="str">
            <v>PS00274</v>
          </cell>
          <cell r="B272" t="str">
            <v>Aerolysin type toxins signature</v>
          </cell>
        </row>
        <row r="273">
          <cell r="A273" t="str">
            <v>PS00275</v>
          </cell>
          <cell r="B273" t="str">
            <v>Shiga/ricin ribosomal inactivating toxins active site signature</v>
          </cell>
        </row>
        <row r="274">
          <cell r="A274" t="str">
            <v>PS00276</v>
          </cell>
          <cell r="B274" t="str">
            <v>Channel forming colicins signature</v>
          </cell>
        </row>
        <row r="275">
          <cell r="A275" t="str">
            <v>PS00277</v>
          </cell>
          <cell r="B275" t="str">
            <v>Staphylococcal enterotoxin/Streptococcal pyrogenic exotoxin signature 1</v>
          </cell>
        </row>
        <row r="276">
          <cell r="A276" t="str">
            <v>PS00278</v>
          </cell>
          <cell r="B276" t="str">
            <v>Staphyloccocal enterotoxin/Streptococcal pyrogenic exotoxin signature 2</v>
          </cell>
        </row>
        <row r="277">
          <cell r="A277" t="str">
            <v>PS00279</v>
          </cell>
          <cell r="B277" t="str">
            <v>Membrane attack complex components / perforin signature</v>
          </cell>
        </row>
        <row r="278">
          <cell r="A278" t="str">
            <v>PS00280</v>
          </cell>
          <cell r="B278" t="str">
            <v>Pancreatic trypsin inhibitor (Kunitz) family signature</v>
          </cell>
        </row>
        <row r="279">
          <cell r="A279" t="str">
            <v>PS00281</v>
          </cell>
          <cell r="B279" t="str">
            <v>Bowman-Birk serine protease inhibitors family signature</v>
          </cell>
        </row>
        <row r="280">
          <cell r="A280" t="str">
            <v>PS00282</v>
          </cell>
          <cell r="B280" t="str">
            <v>Kazal serine protease inhibitors family signature</v>
          </cell>
        </row>
        <row r="281">
          <cell r="A281" t="str">
            <v>PS00283</v>
          </cell>
          <cell r="B281" t="str">
            <v>Soybean trypsin inhibitor (Kunitz) protease inhibitors family signature</v>
          </cell>
        </row>
        <row r="282">
          <cell r="A282" t="str">
            <v>PS00284</v>
          </cell>
          <cell r="B282" t="str">
            <v>Serpins signature</v>
          </cell>
        </row>
        <row r="283">
          <cell r="A283" t="str">
            <v>PS00285</v>
          </cell>
          <cell r="B283" t="str">
            <v>Potato inhibitor I family signature</v>
          </cell>
        </row>
        <row r="284">
          <cell r="A284" t="str">
            <v>PS00286</v>
          </cell>
          <cell r="B284" t="str">
            <v>Squash family of serine protease inhibitors signature</v>
          </cell>
        </row>
        <row r="285">
          <cell r="A285" t="str">
            <v>PS00287</v>
          </cell>
          <cell r="B285" t="str">
            <v>Cysteine proteases inhibitors signature</v>
          </cell>
        </row>
        <row r="286">
          <cell r="A286" t="str">
            <v>PS00288</v>
          </cell>
          <cell r="B286" t="str">
            <v>Tissue inhibitors of metalloproteinases signature</v>
          </cell>
        </row>
        <row r="287">
          <cell r="A287" t="str">
            <v>PS00289</v>
          </cell>
          <cell r="B287" t="str">
            <v>Pentaxin family signature</v>
          </cell>
        </row>
        <row r="288">
          <cell r="A288" t="str">
            <v>PS00290</v>
          </cell>
          <cell r="B288" t="str">
            <v>Immunoglobulins and major histocompatibility complex proteins signature</v>
          </cell>
        </row>
        <row r="289">
          <cell r="A289" t="str">
            <v>PS00291</v>
          </cell>
          <cell r="B289" t="str">
            <v>Prion protein signature 1</v>
          </cell>
        </row>
        <row r="290">
          <cell r="A290" t="str">
            <v>PS00292</v>
          </cell>
          <cell r="B290" t="str">
            <v>Cyclins signature</v>
          </cell>
        </row>
        <row r="291">
          <cell r="A291" t="str">
            <v>PS00293</v>
          </cell>
          <cell r="B291" t="str">
            <v>Proliferating cell nuclear antigen signature 2</v>
          </cell>
        </row>
        <row r="292">
          <cell r="A292" t="str">
            <v>PS00294</v>
          </cell>
          <cell r="B292" t="str">
            <v>Prenyl group binding site (CAAX box)</v>
          </cell>
        </row>
        <row r="293">
          <cell r="A293" t="str">
            <v>PS00295</v>
          </cell>
          <cell r="B293" t="str">
            <v>Arrestins signature</v>
          </cell>
        </row>
        <row r="294">
          <cell r="A294" t="str">
            <v>PS00296</v>
          </cell>
          <cell r="B294" t="str">
            <v>Chaperonins cpn60 signature</v>
          </cell>
        </row>
        <row r="295">
          <cell r="A295" t="str">
            <v>PS00297</v>
          </cell>
          <cell r="B295" t="str">
            <v>Heat shock hsp70 proteins family signature 1</v>
          </cell>
        </row>
        <row r="296">
          <cell r="A296" t="str">
            <v>PS00298</v>
          </cell>
          <cell r="B296" t="str">
            <v>Heat shock hsp90 proteins family signature</v>
          </cell>
        </row>
        <row r="297">
          <cell r="A297" t="str">
            <v>PS00299</v>
          </cell>
          <cell r="B297" t="str">
            <v>Ubiquitin domain signature</v>
          </cell>
        </row>
        <row r="298">
          <cell r="A298" t="str">
            <v>PS00300</v>
          </cell>
          <cell r="B298" t="str">
            <v>SRP54-type proteins GTP-binding domain signature</v>
          </cell>
        </row>
        <row r="299">
          <cell r="A299" t="str">
            <v>PS00301</v>
          </cell>
          <cell r="B299" t="str">
            <v>GTP-binding elongation factors signature</v>
          </cell>
        </row>
        <row r="300">
          <cell r="A300" t="str">
            <v>PS00302</v>
          </cell>
          <cell r="B300" t="str">
            <v>Eukaryotic initiation factor 5A hypusine signature</v>
          </cell>
        </row>
        <row r="301">
          <cell r="A301" t="str">
            <v>PS00303</v>
          </cell>
          <cell r="B301" t="str">
            <v>S-100/ICaBP type calcium binding protein signature</v>
          </cell>
        </row>
        <row r="302">
          <cell r="A302" t="str">
            <v>PS00304</v>
          </cell>
          <cell r="B302" t="str">
            <v>Small, acid-soluble spore proteins, alpha/beta type, signature 1</v>
          </cell>
        </row>
        <row r="303">
          <cell r="A303" t="str">
            <v>PS00305</v>
          </cell>
          <cell r="B303" t="str">
            <v>11-S plant seed storage proteins signature</v>
          </cell>
        </row>
        <row r="304">
          <cell r="A304" t="str">
            <v>PS00306</v>
          </cell>
          <cell r="B304" t="str">
            <v>Caseins alpha/beta signature</v>
          </cell>
        </row>
        <row r="305">
          <cell r="A305" t="str">
            <v>PS00307</v>
          </cell>
          <cell r="B305" t="str">
            <v>Legume lectins beta-chain signature</v>
          </cell>
        </row>
        <row r="306">
          <cell r="A306" t="str">
            <v>PS00308</v>
          </cell>
          <cell r="B306" t="str">
            <v>Legume lectins alpha-chain signature</v>
          </cell>
        </row>
        <row r="307">
          <cell r="A307" t="str">
            <v>PS00309</v>
          </cell>
          <cell r="B307" t="str">
            <v>Galaptin signature</v>
          </cell>
        </row>
        <row r="308">
          <cell r="A308" t="str">
            <v>PS00310</v>
          </cell>
          <cell r="B308" t="str">
            <v>Lysosome-associated membrane glycoproteins duplicated domain signature</v>
          </cell>
        </row>
        <row r="309">
          <cell r="A309" t="str">
            <v>PS00311</v>
          </cell>
          <cell r="B309" t="str">
            <v>LAMP glycoproteins transmembrane and cytoplasmic domain signature</v>
          </cell>
        </row>
        <row r="310">
          <cell r="A310" t="str">
            <v>PS00312</v>
          </cell>
          <cell r="B310" t="str">
            <v>Glycophorin A signature</v>
          </cell>
        </row>
        <row r="311">
          <cell r="A311" t="str">
            <v>PS00313</v>
          </cell>
          <cell r="B311" t="str">
            <v>Seminal vesicle protein I repeats signature</v>
          </cell>
        </row>
        <row r="312">
          <cell r="A312" t="str">
            <v>PS00314</v>
          </cell>
          <cell r="B312" t="str">
            <v>Bacterial ice-nucleation proteins octamer repeat</v>
          </cell>
        </row>
        <row r="313">
          <cell r="A313" t="str">
            <v>PS00315</v>
          </cell>
          <cell r="B313" t="str">
            <v>Dehydrins signature 1</v>
          </cell>
        </row>
        <row r="314">
          <cell r="A314" t="str">
            <v>PS00316</v>
          </cell>
          <cell r="B314" t="str">
            <v>Thaumatin family signature</v>
          </cell>
        </row>
        <row r="315">
          <cell r="A315" t="str">
            <v>PS00317</v>
          </cell>
          <cell r="B315" t="str">
            <v>WAP-type 'four-disulfide core' domain signature</v>
          </cell>
        </row>
        <row r="316">
          <cell r="A316" t="str">
            <v>PS00318</v>
          </cell>
          <cell r="B316" t="str">
            <v>Hydroxymethylglutaryl-coenzyme A reductases signature 2</v>
          </cell>
        </row>
        <row r="317">
          <cell r="A317" t="str">
            <v>PS00319</v>
          </cell>
          <cell r="B317" t="str">
            <v>Amyloidogenic glycoprotein extracellular domain signature</v>
          </cell>
        </row>
        <row r="318">
          <cell r="A318" t="str">
            <v>PS00320</v>
          </cell>
          <cell r="B318" t="str">
            <v>Amyloidogenic glycoprotein intracellular domain signature</v>
          </cell>
        </row>
        <row r="319">
          <cell r="A319" t="str">
            <v>PS00321</v>
          </cell>
          <cell r="B319" t="str">
            <v>recA signature</v>
          </cell>
        </row>
        <row r="320">
          <cell r="A320" t="str">
            <v>PS00322</v>
          </cell>
          <cell r="B320" t="str">
            <v>Histone H3 signature 1</v>
          </cell>
        </row>
        <row r="321">
          <cell r="A321" t="str">
            <v>PS00323</v>
          </cell>
          <cell r="B321" t="str">
            <v>Ribosomal protein S19 signature</v>
          </cell>
        </row>
        <row r="322">
          <cell r="A322" t="str">
            <v>PS00324</v>
          </cell>
          <cell r="B322" t="str">
            <v>Aspartokinase signature</v>
          </cell>
        </row>
        <row r="323">
          <cell r="A323" t="str">
            <v>PS00325</v>
          </cell>
          <cell r="B323" t="str">
            <v>Actin-depolymerizing proteins signature</v>
          </cell>
        </row>
        <row r="324">
          <cell r="A324" t="str">
            <v>PS00326</v>
          </cell>
          <cell r="B324" t="str">
            <v>Tropomyosins signature</v>
          </cell>
        </row>
        <row r="325">
          <cell r="A325" t="str">
            <v>PS00327</v>
          </cell>
          <cell r="B325" t="str">
            <v>Bacterial rhodopsins retinal binding site</v>
          </cell>
        </row>
        <row r="326">
          <cell r="A326" t="str">
            <v>PS00328</v>
          </cell>
          <cell r="B326" t="str">
            <v>HCP repeats signature</v>
          </cell>
        </row>
        <row r="327">
          <cell r="A327" t="str">
            <v>PS00329</v>
          </cell>
          <cell r="B327" t="str">
            <v>Heat shock hsp70 proteins family signature 2</v>
          </cell>
        </row>
        <row r="328">
          <cell r="A328" t="str">
            <v>PS00330</v>
          </cell>
          <cell r="B328" t="str">
            <v>Hemolysin-type calcium-binding region signature</v>
          </cell>
        </row>
        <row r="329">
          <cell r="A329" t="str">
            <v>PS00331</v>
          </cell>
          <cell r="B329" t="str">
            <v>Malic enzymes signature</v>
          </cell>
        </row>
        <row r="330">
          <cell r="A330" t="str">
            <v>PS00332</v>
          </cell>
          <cell r="B330" t="str">
            <v>Copper/Zinc superoxide dismutase signature 2</v>
          </cell>
        </row>
        <row r="331">
          <cell r="A331" t="str">
            <v>PS00333</v>
          </cell>
          <cell r="B331" t="str">
            <v>ATP-dependent DNA ligase signature 2</v>
          </cell>
        </row>
        <row r="332">
          <cell r="A332" t="str">
            <v>PS00334</v>
          </cell>
          <cell r="B332" t="str">
            <v>Myb DNA-binding domain repeat signature 2</v>
          </cell>
        </row>
        <row r="333">
          <cell r="A333" t="str">
            <v>PS00335</v>
          </cell>
          <cell r="B333" t="str">
            <v>Parathyroid hormone family signature</v>
          </cell>
        </row>
        <row r="334">
          <cell r="A334" t="str">
            <v>PS00336</v>
          </cell>
          <cell r="B334" t="str">
            <v>Beta-lactamase class-C active site</v>
          </cell>
        </row>
        <row r="335">
          <cell r="A335" t="str">
            <v>PS00337</v>
          </cell>
          <cell r="B335" t="str">
            <v>Beta-lactamase class-D active site</v>
          </cell>
        </row>
        <row r="336">
          <cell r="A336" t="str">
            <v>PS00338</v>
          </cell>
          <cell r="B336" t="str">
            <v>Somatotropin, prolactin and related hormones signature 2</v>
          </cell>
        </row>
        <row r="337">
          <cell r="A337" t="str">
            <v>PS00339</v>
          </cell>
          <cell r="B337" t="str">
            <v>Aminoacyl-transfer RNA synthetases class-II signature 2</v>
          </cell>
        </row>
        <row r="338">
          <cell r="A338" t="str">
            <v>PS00341</v>
          </cell>
          <cell r="B338" t="str">
            <v>Surfactant associated polypeptide SP-C palmitoylation sites</v>
          </cell>
        </row>
        <row r="339">
          <cell r="A339" t="str">
            <v>PS00342</v>
          </cell>
          <cell r="B339" t="str">
            <v>Microbodies C-terminal targeting signal</v>
          </cell>
        </row>
        <row r="340">
          <cell r="A340" t="str">
            <v>PS00343</v>
          </cell>
          <cell r="B340" t="str">
            <v>Gram-positive cocci surface proteins 'anchoring' hexapeptide</v>
          </cell>
        </row>
        <row r="341">
          <cell r="A341" t="str">
            <v>PS00344</v>
          </cell>
          <cell r="B341" t="str">
            <v>GATA-type zinc finger domain</v>
          </cell>
        </row>
        <row r="342">
          <cell r="A342" t="str">
            <v>PS00345</v>
          </cell>
          <cell r="B342" t="str">
            <v>Ets-domain signature 1</v>
          </cell>
        </row>
        <row r="343">
          <cell r="A343" t="str">
            <v>PS00346</v>
          </cell>
          <cell r="B343" t="str">
            <v>Ets-domain signature 2</v>
          </cell>
        </row>
        <row r="344">
          <cell r="A344" t="str">
            <v>PS00347</v>
          </cell>
          <cell r="B344" t="str">
            <v>Poly(ADP-ribose) polymerase zinc finger domain signature</v>
          </cell>
        </row>
        <row r="345">
          <cell r="A345" t="str">
            <v>PS00348</v>
          </cell>
          <cell r="B345" t="str">
            <v>p53 family signature</v>
          </cell>
        </row>
        <row r="346">
          <cell r="A346" t="str">
            <v>PS00349</v>
          </cell>
          <cell r="B346" t="str">
            <v>CTF/NF-I signature</v>
          </cell>
        </row>
        <row r="347">
          <cell r="A347" t="str">
            <v>PS00350</v>
          </cell>
          <cell r="B347" t="str">
            <v>MADS-box domain signature</v>
          </cell>
        </row>
        <row r="348">
          <cell r="A348" t="str">
            <v>PS00351</v>
          </cell>
          <cell r="B348" t="str">
            <v>Transcription factor TFIID repeat signature</v>
          </cell>
        </row>
        <row r="349">
          <cell r="A349" t="str">
            <v>PS00352</v>
          </cell>
          <cell r="B349" t="str">
            <v>'Cold-shock' domain signature</v>
          </cell>
        </row>
        <row r="350">
          <cell r="A350" t="str">
            <v>PS00353</v>
          </cell>
          <cell r="B350" t="str">
            <v>HMG1/2 signature</v>
          </cell>
        </row>
        <row r="351">
          <cell r="A351" t="str">
            <v>PS00354</v>
          </cell>
          <cell r="B351" t="str">
            <v>HMG-I and HMG-Y DNA-binding domain (A+T-hook)</v>
          </cell>
        </row>
        <row r="352">
          <cell r="A352" t="str">
            <v>PS00355</v>
          </cell>
          <cell r="B352" t="str">
            <v>HMG14 and HMG17 signature</v>
          </cell>
        </row>
        <row r="353">
          <cell r="A353" t="str">
            <v>PS00356</v>
          </cell>
          <cell r="B353" t="str">
            <v>Bacterial regulatory proteins, lacI family signature</v>
          </cell>
        </row>
        <row r="354">
          <cell r="A354" t="str">
            <v>PS00357</v>
          </cell>
          <cell r="B354" t="str">
            <v>Histone H2B signature</v>
          </cell>
        </row>
        <row r="355">
          <cell r="A355" t="str">
            <v>PS00358</v>
          </cell>
          <cell r="B355" t="str">
            <v>Ribosomal protein L5 signature</v>
          </cell>
        </row>
        <row r="356">
          <cell r="A356" t="str">
            <v>PS00359</v>
          </cell>
          <cell r="B356" t="str">
            <v>Ribosomal protein L11 signature</v>
          </cell>
        </row>
        <row r="357">
          <cell r="A357" t="str">
            <v>PS00360</v>
          </cell>
          <cell r="B357" t="str">
            <v>Ribosomal protein S9 signature</v>
          </cell>
        </row>
        <row r="358">
          <cell r="A358" t="str">
            <v>PS00361</v>
          </cell>
          <cell r="B358" t="str">
            <v>Ribosomal protein S10 signature</v>
          </cell>
        </row>
        <row r="359">
          <cell r="A359" t="str">
            <v>PS00362</v>
          </cell>
          <cell r="B359" t="str">
            <v>Ribosomal protein S15 signature</v>
          </cell>
        </row>
        <row r="360">
          <cell r="A360" t="str">
            <v>PS00363</v>
          </cell>
          <cell r="B360" t="str">
            <v>Bacterial quinoprotein dehydrogenases signature 1</v>
          </cell>
        </row>
        <row r="361">
          <cell r="A361" t="str">
            <v>PS00364</v>
          </cell>
          <cell r="B361" t="str">
            <v>Bacterial quinoprotein dehydrogenases signature 2</v>
          </cell>
        </row>
        <row r="362">
          <cell r="A362" t="str">
            <v>PS00365</v>
          </cell>
          <cell r="B362" t="str">
            <v>Nitrite and sulfite reductases iron-sulfur/siroheme-binding site</v>
          </cell>
        </row>
        <row r="363">
          <cell r="A363" t="str">
            <v>PS00366</v>
          </cell>
          <cell r="B363" t="str">
            <v>Uricase signature</v>
          </cell>
        </row>
        <row r="364">
          <cell r="A364" t="str">
            <v>PS00367</v>
          </cell>
          <cell r="B364" t="str">
            <v>Biopterin-dependent aromatic amino acid hydroxylases signature</v>
          </cell>
        </row>
        <row r="365">
          <cell r="A365" t="str">
            <v>PS00368</v>
          </cell>
          <cell r="B365" t="str">
            <v>Ribonucleotide reductase small subunit signature</v>
          </cell>
        </row>
        <row r="366">
          <cell r="A366" t="str">
            <v>PS00369</v>
          </cell>
          <cell r="B366" t="str">
            <v>PTS HPR component histidine phosphorylation site signature</v>
          </cell>
        </row>
        <row r="367">
          <cell r="A367" t="str">
            <v>PS00370</v>
          </cell>
          <cell r="B367" t="str">
            <v>PEP-utilizing enzymes phosphorylation site signature</v>
          </cell>
        </row>
        <row r="368">
          <cell r="A368" t="str">
            <v>PS00371</v>
          </cell>
          <cell r="B368" t="str">
            <v>PTS EIIA domains phosphorylation site signature 1</v>
          </cell>
        </row>
        <row r="369">
          <cell r="A369" t="str">
            <v>PS00372</v>
          </cell>
          <cell r="B369" t="str">
            <v>PTS EIIA domains phosphorylation site signature 2</v>
          </cell>
        </row>
        <row r="370">
          <cell r="A370" t="str">
            <v>PS00373</v>
          </cell>
          <cell r="B370" t="str">
            <v>Phosphoribosylglycinamide formyltransferase active site</v>
          </cell>
        </row>
        <row r="371">
          <cell r="A371" t="str">
            <v>PS00374</v>
          </cell>
          <cell r="B371" t="str">
            <v>Methylated-DNA--protein-cysteine methyltransferase active site</v>
          </cell>
        </row>
        <row r="372">
          <cell r="A372" t="str">
            <v>PS00375</v>
          </cell>
          <cell r="B372" t="str">
            <v>UDP-glycosyltransferases signature</v>
          </cell>
        </row>
        <row r="373">
          <cell r="A373" t="str">
            <v>PS00376</v>
          </cell>
          <cell r="B373" t="str">
            <v>S-adenosylmethionine synthetase signature 1</v>
          </cell>
        </row>
        <row r="374">
          <cell r="A374" t="str">
            <v>PS00377</v>
          </cell>
          <cell r="B374" t="str">
            <v>S-adenosylmethionine synthetase signature 2</v>
          </cell>
        </row>
        <row r="375">
          <cell r="A375" t="str">
            <v>PS00378</v>
          </cell>
          <cell r="B375" t="str">
            <v>Hexokinases signature</v>
          </cell>
        </row>
        <row r="376">
          <cell r="A376" t="str">
            <v>PS00379</v>
          </cell>
          <cell r="B376" t="str">
            <v>CDP-alcohol phosphatidyltransferases signature</v>
          </cell>
        </row>
        <row r="377">
          <cell r="A377" t="str">
            <v>PS00380</v>
          </cell>
          <cell r="B377" t="str">
            <v>Rhodanese signature 1</v>
          </cell>
        </row>
        <row r="378">
          <cell r="A378" t="str">
            <v>PS00381</v>
          </cell>
          <cell r="B378" t="str">
            <v>Endopeptidase Clp serine active site</v>
          </cell>
        </row>
        <row r="379">
          <cell r="A379" t="str">
            <v>PS00382</v>
          </cell>
          <cell r="B379" t="str">
            <v>Endopeptidase Clp histidine active site</v>
          </cell>
        </row>
        <row r="380">
          <cell r="A380" t="str">
            <v>PS00383</v>
          </cell>
          <cell r="B380" t="str">
            <v>Tyrosine specific protein phosphatases active site</v>
          </cell>
        </row>
        <row r="381">
          <cell r="A381" t="str">
            <v>PS00384</v>
          </cell>
          <cell r="B381" t="str">
            <v>Prokaryotic zinc-dependent phospholipase C signature</v>
          </cell>
        </row>
        <row r="382">
          <cell r="A382" t="str">
            <v>PS00385</v>
          </cell>
          <cell r="B382" t="str">
            <v>Alpha-L-fucosidase putative active site</v>
          </cell>
        </row>
        <row r="383">
          <cell r="A383" t="str">
            <v>PS00387</v>
          </cell>
          <cell r="B383" t="str">
            <v>Inorganic pyrophosphatase signature</v>
          </cell>
        </row>
        <row r="384">
          <cell r="A384" t="str">
            <v>PS00388</v>
          </cell>
          <cell r="B384" t="str">
            <v>Proteasome A-type subunits signature</v>
          </cell>
        </row>
        <row r="385">
          <cell r="A385" t="str">
            <v>PS00389</v>
          </cell>
          <cell r="B385" t="str">
            <v>ATP synthase delta (OSCP) subunit signature</v>
          </cell>
        </row>
        <row r="386">
          <cell r="A386" t="str">
            <v>PS00390</v>
          </cell>
          <cell r="B386" t="str">
            <v>Sodium and potassium ATPases beta subunits signature 1</v>
          </cell>
        </row>
        <row r="387">
          <cell r="A387" t="str">
            <v>PS00391</v>
          </cell>
          <cell r="B387" t="str">
            <v>Sodium and potassium ATPases beta subunits signature 2</v>
          </cell>
        </row>
        <row r="388">
          <cell r="A388" t="str">
            <v>PS00392</v>
          </cell>
          <cell r="B388" t="str">
            <v>DDC / GAD / HDC / TyrDC pyridoxal-phosphate attachment site</v>
          </cell>
        </row>
        <row r="389">
          <cell r="A389" t="str">
            <v>PS00393</v>
          </cell>
          <cell r="B389" t="str">
            <v>Phosphoenolpyruvate carboxylase active site 2</v>
          </cell>
        </row>
        <row r="390">
          <cell r="A390" t="str">
            <v>PS00394</v>
          </cell>
          <cell r="B390" t="str">
            <v>DNA photolyases class 1 signature 1</v>
          </cell>
        </row>
        <row r="391">
          <cell r="A391" t="str">
            <v>PS00395</v>
          </cell>
          <cell r="B391" t="str">
            <v>Alanine racemase pyridoxal-phosphate attachment site</v>
          </cell>
        </row>
        <row r="392">
          <cell r="A392" t="str">
            <v>PS00396</v>
          </cell>
          <cell r="B392" t="str">
            <v>Prokaryotic DNA topoisomerase I active site</v>
          </cell>
        </row>
        <row r="393">
          <cell r="A393" t="str">
            <v>PS00397</v>
          </cell>
          <cell r="B393" t="str">
            <v>Site-specific recombinases active site</v>
          </cell>
        </row>
        <row r="394">
          <cell r="A394" t="str">
            <v>PS00398</v>
          </cell>
          <cell r="B394" t="str">
            <v>Site-specific recombinases signature 2</v>
          </cell>
        </row>
        <row r="395">
          <cell r="A395" t="str">
            <v>PS00399</v>
          </cell>
          <cell r="B395" t="str">
            <v>ATP-citrate lyase / succinyl-CoA ligases family active site</v>
          </cell>
        </row>
        <row r="396">
          <cell r="A396" t="str">
            <v>PS00400</v>
          </cell>
          <cell r="B396" t="str">
            <v>LBP / BPI / CETP family signature</v>
          </cell>
        </row>
        <row r="397">
          <cell r="A397" t="str">
            <v>PS00401</v>
          </cell>
          <cell r="B397" t="str">
            <v>Prokaryotic sulfate-binding proteins signature 1</v>
          </cell>
        </row>
        <row r="398">
          <cell r="A398" t="str">
            <v>PS00402</v>
          </cell>
          <cell r="B398" t="str">
            <v>Binding-protein-dependent transport systems inner membrane comp</v>
          </cell>
        </row>
        <row r="399">
          <cell r="A399" t="str">
            <v>PS00403</v>
          </cell>
          <cell r="B399" t="str">
            <v>Uteroglobin family signature 1</v>
          </cell>
        </row>
        <row r="400">
          <cell r="A400" t="str">
            <v>PS00404</v>
          </cell>
          <cell r="B400" t="str">
            <v>Uteroglobin family signature 2</v>
          </cell>
        </row>
        <row r="401">
          <cell r="A401" t="str">
            <v>PS00405</v>
          </cell>
          <cell r="B401" t="str">
            <v>43 Kd postsynaptic protein signature</v>
          </cell>
        </row>
        <row r="402">
          <cell r="A402" t="str">
            <v>PS00406</v>
          </cell>
          <cell r="B402" t="str">
            <v>Actins signature 1</v>
          </cell>
        </row>
        <row r="403">
          <cell r="A403" t="str">
            <v>PS00407</v>
          </cell>
          <cell r="B403" t="str">
            <v>Connexins signature 1</v>
          </cell>
        </row>
        <row r="404">
          <cell r="A404" t="str">
            <v>PS00408</v>
          </cell>
          <cell r="B404" t="str">
            <v>Connexins signature 2</v>
          </cell>
        </row>
        <row r="405">
          <cell r="A405" t="str">
            <v>PS00409</v>
          </cell>
          <cell r="B405" t="str">
            <v>Prokaryotic N-terminal methylation site</v>
          </cell>
        </row>
        <row r="406">
          <cell r="A406" t="str">
            <v>PS00410</v>
          </cell>
          <cell r="B406" t="str">
            <v>Dynamin family signature</v>
          </cell>
        </row>
        <row r="407">
          <cell r="A407" t="str">
            <v>PS00411</v>
          </cell>
          <cell r="B407" t="str">
            <v>Kinesin motor domain signature</v>
          </cell>
        </row>
        <row r="408">
          <cell r="A408" t="str">
            <v>PS00412</v>
          </cell>
          <cell r="B408" t="str">
            <v>Neuromodulin (GAP-43) signature 1</v>
          </cell>
        </row>
        <row r="409">
          <cell r="A409" t="str">
            <v>PS00413</v>
          </cell>
          <cell r="B409" t="str">
            <v>Neuromodulin (GAP-43) signature 2</v>
          </cell>
        </row>
        <row r="410">
          <cell r="A410" t="str">
            <v>PS00414</v>
          </cell>
          <cell r="B410" t="str">
            <v>Profilin signature</v>
          </cell>
        </row>
        <row r="411">
          <cell r="A411" t="str">
            <v>PS00415</v>
          </cell>
          <cell r="B411" t="str">
            <v>Synapsins signature 1</v>
          </cell>
        </row>
        <row r="412">
          <cell r="A412" t="str">
            <v>PS00416</v>
          </cell>
          <cell r="B412" t="str">
            <v>Synapsins signature 2</v>
          </cell>
        </row>
        <row r="413">
          <cell r="A413" t="str">
            <v>PS00417</v>
          </cell>
          <cell r="B413" t="str">
            <v>Synaptobrevin signature</v>
          </cell>
        </row>
        <row r="414">
          <cell r="A414" t="str">
            <v>PS00418</v>
          </cell>
          <cell r="B414" t="str">
            <v>Potexviruses and carlaviruses coat protein signature</v>
          </cell>
        </row>
        <row r="415">
          <cell r="A415" t="str">
            <v>PS00419</v>
          </cell>
          <cell r="B415" t="str">
            <v>Photosystem I psaA and psaB proteins signature</v>
          </cell>
        </row>
        <row r="416">
          <cell r="A416" t="str">
            <v>PS00420</v>
          </cell>
          <cell r="B416" t="str">
            <v>SRCR domain signature</v>
          </cell>
        </row>
        <row r="417">
          <cell r="A417" t="str">
            <v>PS00421</v>
          </cell>
          <cell r="B417" t="str">
            <v>Transmembrane 4 family signature</v>
          </cell>
        </row>
        <row r="418">
          <cell r="A418" t="str">
            <v>PS00422</v>
          </cell>
          <cell r="B418" t="str">
            <v>Granins signature 1</v>
          </cell>
        </row>
        <row r="419">
          <cell r="A419" t="str">
            <v>PS00423</v>
          </cell>
          <cell r="B419" t="str">
            <v>Granins signature 2</v>
          </cell>
        </row>
        <row r="420">
          <cell r="A420" t="str">
            <v>PS00424</v>
          </cell>
          <cell r="B420" t="str">
            <v>Interleukin-2 signature</v>
          </cell>
        </row>
        <row r="421">
          <cell r="A421" t="str">
            <v>PS00425</v>
          </cell>
          <cell r="B421" t="str">
            <v>Arthropod defensins signature</v>
          </cell>
        </row>
        <row r="422">
          <cell r="A422" t="str">
            <v>PS00426</v>
          </cell>
          <cell r="B422" t="str">
            <v>Cereal trypsin/alpha-amylase inhibitors family signature</v>
          </cell>
        </row>
        <row r="423">
          <cell r="A423" t="str">
            <v>PS00427</v>
          </cell>
          <cell r="B423" t="str">
            <v>Disintegrins signature</v>
          </cell>
        </row>
        <row r="424">
          <cell r="A424" t="str">
            <v>PS00428</v>
          </cell>
          <cell r="B424" t="str">
            <v>Cell cycle proteins ftsW / rodA / spoVE signature</v>
          </cell>
        </row>
        <row r="425">
          <cell r="A425" t="str">
            <v>PS00429</v>
          </cell>
          <cell r="B425" t="str">
            <v>Staphylocoagulase repeat signature</v>
          </cell>
        </row>
        <row r="426">
          <cell r="A426" t="str">
            <v>PS00430</v>
          </cell>
          <cell r="B426" t="str">
            <v>TonB-dependent receptor proteins signature 1</v>
          </cell>
        </row>
        <row r="427">
          <cell r="A427" t="str">
            <v>PS00431</v>
          </cell>
          <cell r="B427" t="str">
            <v>Small hydrophilic plant seed proteins signature</v>
          </cell>
        </row>
        <row r="428">
          <cell r="A428" t="str">
            <v>PS00432</v>
          </cell>
          <cell r="B428" t="str">
            <v>Actins signature 2</v>
          </cell>
        </row>
        <row r="429">
          <cell r="A429" t="str">
            <v>PS00433</v>
          </cell>
          <cell r="B429" t="str">
            <v>Phosphofructokinase signature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tabSelected="1" workbookViewId="0" topLeftCell="A1">
      <selection activeCell="E28" sqref="E28"/>
    </sheetView>
  </sheetViews>
  <sheetFormatPr defaultColWidth="11.421875" defaultRowHeight="12.75"/>
  <cols>
    <col min="1" max="1" width="13.421875" style="0" customWidth="1"/>
    <col min="2" max="4" width="12.28125" style="0" customWidth="1"/>
    <col min="5" max="5" width="16.140625" style="0" customWidth="1"/>
    <col min="6" max="7" width="12.28125" style="0" customWidth="1"/>
    <col min="8" max="8" width="61.8515625" style="0" customWidth="1"/>
  </cols>
  <sheetData>
    <row r="1" spans="1:8" ht="12.7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5" t="s">
        <v>7</v>
      </c>
    </row>
    <row r="2" spans="1:8" ht="12.75">
      <c r="A2" s="6" t="s">
        <v>8</v>
      </c>
      <c r="B2" s="7">
        <v>3</v>
      </c>
      <c r="C2" s="8">
        <v>56482</v>
      </c>
      <c r="D2" s="7">
        <v>1397</v>
      </c>
      <c r="E2" s="8">
        <f aca="true" t="shared" si="0" ref="E2:E65">C2+D2</f>
        <v>57879</v>
      </c>
      <c r="F2" s="9">
        <f aca="true" t="shared" si="1" ref="F2:F65">(C2/E2)*100</f>
        <v>97.58634392439399</v>
      </c>
      <c r="G2" s="10">
        <f aca="true" t="shared" si="2" ref="G2:G65">(D2/E2)*100</f>
        <v>2.4136560756060055</v>
      </c>
      <c r="H2" s="11" t="str">
        <f>LOOKUP(A2,'[1]Descripciones'!$A$1:$A$429,'[1]Descripciones'!$B$1:$B$429)</f>
        <v>Protein kinase C phosphorylation site</v>
      </c>
    </row>
    <row r="3" spans="1:8" ht="12.75">
      <c r="A3" s="12" t="s">
        <v>9</v>
      </c>
      <c r="B3" s="13">
        <v>3</v>
      </c>
      <c r="C3" s="14">
        <v>644</v>
      </c>
      <c r="D3" s="13">
        <v>32</v>
      </c>
      <c r="E3" s="14">
        <f t="shared" si="0"/>
        <v>676</v>
      </c>
      <c r="F3" s="15">
        <f t="shared" si="1"/>
        <v>95.26627218934911</v>
      </c>
      <c r="G3" s="16">
        <f t="shared" si="2"/>
        <v>4.733727810650888</v>
      </c>
      <c r="H3" s="11" t="str">
        <f>LOOKUP(A3,'[1]Descripciones'!$A$1:$A$429,'[1]Descripciones'!$B$1:$B$429)</f>
        <v>Cell attachment sequence</v>
      </c>
    </row>
    <row r="4" spans="1:8" ht="12.75">
      <c r="A4" s="17" t="s">
        <v>10</v>
      </c>
      <c r="B4" s="18">
        <v>3</v>
      </c>
      <c r="C4" s="19">
        <v>4</v>
      </c>
      <c r="D4" s="18">
        <v>1</v>
      </c>
      <c r="E4" s="19">
        <f t="shared" si="0"/>
        <v>5</v>
      </c>
      <c r="F4" s="20">
        <f t="shared" si="1"/>
        <v>80</v>
      </c>
      <c r="G4" s="21">
        <f t="shared" si="2"/>
        <v>20</v>
      </c>
      <c r="H4" s="11" t="str">
        <f>LOOKUP(A4,'[1]Descripciones'!$A$1:$A$429,'[1]Descripciones'!$B$1:$B$429)</f>
        <v>Microbodies C-terminal targeting signal</v>
      </c>
    </row>
    <row r="5" spans="1:8" ht="12.75">
      <c r="A5" s="6" t="s">
        <v>11</v>
      </c>
      <c r="B5" s="7">
        <v>4</v>
      </c>
      <c r="C5" s="8">
        <v>20934</v>
      </c>
      <c r="D5" s="7">
        <v>734</v>
      </c>
      <c r="E5" s="8">
        <f t="shared" si="0"/>
        <v>21668</v>
      </c>
      <c r="F5" s="9">
        <f t="shared" si="1"/>
        <v>96.61251615285214</v>
      </c>
      <c r="G5" s="10">
        <f t="shared" si="2"/>
        <v>3.387483847147868</v>
      </c>
      <c r="H5" s="11" t="str">
        <f>LOOKUP(A5,'[1]Descripciones'!$A$1:$A$429,'[1]Descripciones'!$B$1:$B$429)</f>
        <v>N-glycosylation site</v>
      </c>
    </row>
    <row r="6" spans="1:8" ht="12.75">
      <c r="A6" s="12" t="s">
        <v>12</v>
      </c>
      <c r="B6" s="13">
        <v>4</v>
      </c>
      <c r="C6" s="14">
        <v>2169</v>
      </c>
      <c r="D6" s="13">
        <v>98</v>
      </c>
      <c r="E6" s="14">
        <f t="shared" si="0"/>
        <v>2267</v>
      </c>
      <c r="F6" s="15">
        <f t="shared" si="1"/>
        <v>95.6771063078959</v>
      </c>
      <c r="G6" s="16">
        <f t="shared" si="2"/>
        <v>4.322893692104103</v>
      </c>
      <c r="H6" s="11" t="str">
        <f>LOOKUP(A6,'[1]Descripciones'!$A$1:$A$429,'[1]Descripciones'!$B$1:$B$429)</f>
        <v>Glycosaminoglycan attachment site</v>
      </c>
    </row>
    <row r="7" spans="1:8" ht="12.75">
      <c r="A7" s="12" t="s">
        <v>13</v>
      </c>
      <c r="B7" s="13">
        <v>4</v>
      </c>
      <c r="C7" s="14">
        <v>7459</v>
      </c>
      <c r="D7" s="13">
        <v>519</v>
      </c>
      <c r="E7" s="14">
        <f t="shared" si="0"/>
        <v>7978</v>
      </c>
      <c r="F7" s="15">
        <f t="shared" si="1"/>
        <v>93.49461017798947</v>
      </c>
      <c r="G7" s="16">
        <f t="shared" si="2"/>
        <v>6.505389822010529</v>
      </c>
      <c r="H7" s="11" t="str">
        <f>LOOKUP(A7,'[1]Descripciones'!$A$1:$A$429,'[1]Descripciones'!$B$1:$B$429)</f>
        <v>cAMP- and cGMP-dependent protein kinase phosphorylation site</v>
      </c>
    </row>
    <row r="8" spans="1:8" ht="12.75">
      <c r="A8" s="12" t="s">
        <v>14</v>
      </c>
      <c r="B8" s="13">
        <v>4</v>
      </c>
      <c r="C8" s="14">
        <v>61916</v>
      </c>
      <c r="D8" s="13">
        <v>3058</v>
      </c>
      <c r="E8" s="14">
        <f t="shared" si="0"/>
        <v>64974</v>
      </c>
      <c r="F8" s="15">
        <f t="shared" si="1"/>
        <v>95.29350201619108</v>
      </c>
      <c r="G8" s="16">
        <f t="shared" si="2"/>
        <v>4.706497983808909</v>
      </c>
      <c r="H8" s="11" t="str">
        <f>LOOKUP(A8,'[1]Descripciones'!$A$1:$A$429,'[1]Descripciones'!$B$1:$B$429)</f>
        <v>Casein kinase II phosphorylation site</v>
      </c>
    </row>
    <row r="9" spans="1:8" ht="12.75">
      <c r="A9" s="12" t="s">
        <v>15</v>
      </c>
      <c r="B9" s="13">
        <v>4</v>
      </c>
      <c r="C9" s="14">
        <v>3913</v>
      </c>
      <c r="D9" s="13">
        <v>266</v>
      </c>
      <c r="E9" s="14">
        <f t="shared" si="0"/>
        <v>4179</v>
      </c>
      <c r="F9" s="15">
        <f t="shared" si="1"/>
        <v>93.63484087102178</v>
      </c>
      <c r="G9" s="16">
        <f t="shared" si="2"/>
        <v>6.365159128978225</v>
      </c>
      <c r="H9" s="11" t="str">
        <f>LOOKUP(A9,'[1]Descripciones'!$A$1:$A$429,'[1]Descripciones'!$B$1:$B$429)</f>
        <v>Amidation site</v>
      </c>
    </row>
    <row r="10" spans="1:8" ht="12.75">
      <c r="A10" s="12" t="s">
        <v>16</v>
      </c>
      <c r="B10" s="13">
        <v>4</v>
      </c>
      <c r="C10" s="14">
        <v>3</v>
      </c>
      <c r="D10" s="13">
        <v>0</v>
      </c>
      <c r="E10" s="14">
        <f t="shared" si="0"/>
        <v>3</v>
      </c>
      <c r="F10" s="15">
        <f t="shared" si="1"/>
        <v>100</v>
      </c>
      <c r="G10" s="16">
        <f t="shared" si="2"/>
        <v>0</v>
      </c>
      <c r="H10" s="11" t="str">
        <f>LOOKUP(A10,'[1]Descripciones'!$A$1:$A$429,'[1]Descripciones'!$B$1:$B$429)</f>
        <v>Tubulin-beta mRNA autoregulation signal</v>
      </c>
    </row>
    <row r="11" spans="1:8" ht="12.75">
      <c r="A11" s="17" t="s">
        <v>17</v>
      </c>
      <c r="B11" s="18">
        <v>4</v>
      </c>
      <c r="C11" s="19">
        <v>42</v>
      </c>
      <c r="D11" s="18">
        <v>0</v>
      </c>
      <c r="E11" s="19">
        <f t="shared" si="0"/>
        <v>42</v>
      </c>
      <c r="F11" s="20">
        <f t="shared" si="1"/>
        <v>100</v>
      </c>
      <c r="G11" s="21">
        <f t="shared" si="2"/>
        <v>0</v>
      </c>
      <c r="H11" s="11" t="str">
        <f>LOOKUP(A11,'[1]Descripciones'!$A$1:$A$429,'[1]Descripciones'!$B$1:$B$429)</f>
        <v>Prenyl group binding site (CAAX box)</v>
      </c>
    </row>
    <row r="12" spans="1:8" ht="12.75">
      <c r="A12" s="6" t="s">
        <v>18</v>
      </c>
      <c r="B12" s="7">
        <v>5</v>
      </c>
      <c r="C12" s="8">
        <v>256</v>
      </c>
      <c r="D12" s="7">
        <v>18</v>
      </c>
      <c r="E12" s="8">
        <f t="shared" si="0"/>
        <v>274</v>
      </c>
      <c r="F12" s="9">
        <f t="shared" si="1"/>
        <v>93.43065693430657</v>
      </c>
      <c r="G12" s="10">
        <f t="shared" si="2"/>
        <v>6.569343065693431</v>
      </c>
      <c r="H12" s="11" t="str">
        <f>LOOKUP(A12,'[1]Descripciones'!$A$1:$A$429,'[1]Descripciones'!$B$1:$B$429)</f>
        <v>Bipartite nuclear targeting sequence</v>
      </c>
    </row>
    <row r="13" spans="1:8" ht="12.75">
      <c r="A13" s="12" t="s">
        <v>19</v>
      </c>
      <c r="B13" s="13">
        <v>5</v>
      </c>
      <c r="C13" s="14">
        <v>16</v>
      </c>
      <c r="D13" s="13">
        <v>0</v>
      </c>
      <c r="E13" s="14">
        <f t="shared" si="0"/>
        <v>16</v>
      </c>
      <c r="F13" s="15">
        <f t="shared" si="1"/>
        <v>100</v>
      </c>
      <c r="G13" s="16">
        <f t="shared" si="2"/>
        <v>0</v>
      </c>
      <c r="H13" s="11" t="str">
        <f>LOOKUP(A13,'[1]Descripciones'!$A$1:$A$429,'[1]Descripciones'!$B$1:$B$429)</f>
        <v>'Homeobox' antennapedia-type protein signature</v>
      </c>
    </row>
    <row r="14" spans="1:8" ht="12.75">
      <c r="A14" s="12" t="s">
        <v>20</v>
      </c>
      <c r="B14" s="13">
        <v>5</v>
      </c>
      <c r="C14" s="14">
        <v>11</v>
      </c>
      <c r="D14" s="13">
        <v>0</v>
      </c>
      <c r="E14" s="14">
        <f t="shared" si="0"/>
        <v>11</v>
      </c>
      <c r="F14" s="15">
        <f t="shared" si="1"/>
        <v>100</v>
      </c>
      <c r="G14" s="16">
        <f t="shared" si="2"/>
        <v>0</v>
      </c>
      <c r="H14" s="11" t="str">
        <f>LOOKUP(A14,'[1]Descripciones'!$A$1:$A$429,'[1]Descripciones'!$B$1:$B$429)</f>
        <v>Histone H4 signature</v>
      </c>
    </row>
    <row r="15" spans="1:8" ht="12.75">
      <c r="A15" s="12" t="s">
        <v>21</v>
      </c>
      <c r="B15" s="13">
        <v>5</v>
      </c>
      <c r="C15" s="14">
        <v>7</v>
      </c>
      <c r="D15" s="13">
        <v>1</v>
      </c>
      <c r="E15" s="14">
        <f t="shared" si="0"/>
        <v>8</v>
      </c>
      <c r="F15" s="15">
        <f>(C15/E15)*100</f>
        <v>87.5</v>
      </c>
      <c r="G15" s="16">
        <f t="shared" si="2"/>
        <v>12.5</v>
      </c>
      <c r="H15" s="11" t="str">
        <f>LOOKUP(A15,'[1]Descripciones'!$A$1:$A$429,'[1]Descripciones'!$B$1:$B$429)</f>
        <v>Heme-copper oxidase catalytic subunit, copper B binding region signature</v>
      </c>
    </row>
    <row r="16" spans="1:8" ht="12.75">
      <c r="A16" s="12" t="s">
        <v>22</v>
      </c>
      <c r="B16" s="13">
        <v>5</v>
      </c>
      <c r="C16" s="14">
        <v>8</v>
      </c>
      <c r="D16" s="13">
        <v>1</v>
      </c>
      <c r="E16" s="14">
        <f t="shared" si="0"/>
        <v>9</v>
      </c>
      <c r="F16" s="15">
        <f t="shared" si="1"/>
        <v>88.88888888888889</v>
      </c>
      <c r="G16" s="16">
        <f t="shared" si="2"/>
        <v>11.11111111111111</v>
      </c>
      <c r="H16" s="11" t="str">
        <f>LOOKUP(A16,'[1]Descripciones'!$A$1:$A$429,'[1]Descripciones'!$B$1:$B$429)</f>
        <v>Serine/threonine specific protein phosphatases signature</v>
      </c>
    </row>
    <row r="17" spans="1:8" ht="12.75">
      <c r="A17" s="12" t="s">
        <v>23</v>
      </c>
      <c r="B17" s="13">
        <v>5</v>
      </c>
      <c r="C17" s="14">
        <v>70</v>
      </c>
      <c r="D17" s="13">
        <v>2</v>
      </c>
      <c r="E17" s="14">
        <f t="shared" si="0"/>
        <v>72</v>
      </c>
      <c r="F17" s="15">
        <f t="shared" si="1"/>
        <v>97.22222222222221</v>
      </c>
      <c r="G17" s="16">
        <f t="shared" si="2"/>
        <v>2.7777777777777777</v>
      </c>
      <c r="H17" s="11" t="str">
        <f>LOOKUP(A17,'[1]Descripciones'!$A$1:$A$429,'[1]Descripciones'!$B$1:$B$429)</f>
        <v>Serine proteases, trypsin family, serine active site</v>
      </c>
    </row>
    <row r="18" spans="1:8" ht="12.75">
      <c r="A18" s="12" t="s">
        <v>24</v>
      </c>
      <c r="B18" s="13">
        <v>5</v>
      </c>
      <c r="C18" s="14">
        <v>6</v>
      </c>
      <c r="D18" s="13">
        <v>0</v>
      </c>
      <c r="E18" s="14">
        <f t="shared" si="0"/>
        <v>6</v>
      </c>
      <c r="F18" s="15">
        <f t="shared" si="1"/>
        <v>100</v>
      </c>
      <c r="G18" s="16">
        <f t="shared" si="2"/>
        <v>0</v>
      </c>
      <c r="H18" s="11" t="str">
        <f>LOOKUP(A18,'[1]Descripciones'!$A$1:$A$429,'[1]Descripciones'!$B$1:$B$429)</f>
        <v>Glutamine synthetase signature 1</v>
      </c>
    </row>
    <row r="19" spans="1:8" ht="12.75">
      <c r="A19" s="17" t="s">
        <v>25</v>
      </c>
      <c r="B19" s="18">
        <v>5</v>
      </c>
      <c r="C19" s="19">
        <v>3</v>
      </c>
      <c r="D19" s="18">
        <v>1</v>
      </c>
      <c r="E19" s="19">
        <f t="shared" si="0"/>
        <v>4</v>
      </c>
      <c r="F19" s="20">
        <f t="shared" si="1"/>
        <v>75</v>
      </c>
      <c r="G19" s="21">
        <f t="shared" si="2"/>
        <v>25</v>
      </c>
      <c r="H19" s="11" t="str">
        <f>LOOKUP(A19,'[1]Descripciones'!$A$1:$A$429,'[1]Descripciones'!$B$1:$B$429)</f>
        <v>PTS EIIA domains phosphorylation site signature 2</v>
      </c>
    </row>
    <row r="20" spans="1:8" ht="12.75">
      <c r="A20" s="6" t="s">
        <v>26</v>
      </c>
      <c r="B20" s="7">
        <v>6</v>
      </c>
      <c r="C20" s="8">
        <v>44481</v>
      </c>
      <c r="D20" s="7">
        <v>4207</v>
      </c>
      <c r="E20" s="8">
        <f t="shared" si="0"/>
        <v>48688</v>
      </c>
      <c r="F20" s="9">
        <f t="shared" si="1"/>
        <v>91.35926717055537</v>
      </c>
      <c r="G20" s="10">
        <f t="shared" si="2"/>
        <v>8.640732829444627</v>
      </c>
      <c r="H20" s="11" t="str">
        <f>LOOKUP(A20,'[1]Descripciones'!$A$1:$A$429,'[1]Descripciones'!$B$1:$B$429)</f>
        <v>N-myristoylation site</v>
      </c>
    </row>
    <row r="21" spans="1:8" ht="12.75">
      <c r="A21" s="12" t="s">
        <v>27</v>
      </c>
      <c r="B21" s="13">
        <v>6</v>
      </c>
      <c r="C21" s="14">
        <v>7</v>
      </c>
      <c r="D21" s="13">
        <v>7</v>
      </c>
      <c r="E21" s="14">
        <f t="shared" si="0"/>
        <v>14</v>
      </c>
      <c r="F21" s="15">
        <f t="shared" si="1"/>
        <v>50</v>
      </c>
      <c r="G21" s="16">
        <f t="shared" si="2"/>
        <v>50</v>
      </c>
      <c r="H21" s="11" t="str">
        <f>LOOKUP(A21,'[1]Descripciones'!$A$1:$A$429,'[1]Descripciones'!$B$1:$B$429)</f>
        <v>Kringle domain signature</v>
      </c>
    </row>
    <row r="22" spans="1:8" ht="12.75">
      <c r="A22" s="12" t="s">
        <v>28</v>
      </c>
      <c r="B22" s="13">
        <v>6</v>
      </c>
      <c r="C22" s="14">
        <v>8</v>
      </c>
      <c r="D22" s="13">
        <v>0</v>
      </c>
      <c r="E22" s="14">
        <f t="shared" si="0"/>
        <v>8</v>
      </c>
      <c r="F22" s="15">
        <f t="shared" si="1"/>
        <v>100</v>
      </c>
      <c r="G22" s="16">
        <f t="shared" si="2"/>
        <v>0</v>
      </c>
      <c r="H22" s="11" t="str">
        <f>LOOKUP(A22,'[1]Descripciones'!$A$1:$A$429,'[1]Descripciones'!$B$1:$B$429)</f>
        <v>'POU' domain signature 1</v>
      </c>
    </row>
    <row r="23" spans="1:8" ht="12.75">
      <c r="A23" s="12" t="s">
        <v>29</v>
      </c>
      <c r="B23" s="13">
        <v>6</v>
      </c>
      <c r="C23" s="14">
        <v>1</v>
      </c>
      <c r="D23" s="13">
        <v>0</v>
      </c>
      <c r="E23" s="14">
        <f t="shared" si="0"/>
        <v>1</v>
      </c>
      <c r="F23" s="15">
        <f t="shared" si="1"/>
        <v>100</v>
      </c>
      <c r="G23" s="16">
        <f t="shared" si="2"/>
        <v>0</v>
      </c>
      <c r="H23" s="11" t="str">
        <f>LOOKUP(A23,'[1]Descripciones'!$A$1:$A$429,'[1]Descripciones'!$B$1:$B$429)</f>
        <v>N-4 cytosine-specific DNA methylases signature</v>
      </c>
    </row>
    <row r="24" spans="1:8" ht="12.75">
      <c r="A24" s="12" t="s">
        <v>30</v>
      </c>
      <c r="B24" s="13">
        <v>6</v>
      </c>
      <c r="C24" s="14">
        <v>4</v>
      </c>
      <c r="D24" s="13">
        <v>1</v>
      </c>
      <c r="E24" s="14">
        <f t="shared" si="0"/>
        <v>5</v>
      </c>
      <c r="F24" s="15">
        <f t="shared" si="1"/>
        <v>80</v>
      </c>
      <c r="G24" s="16">
        <f t="shared" si="2"/>
        <v>20</v>
      </c>
      <c r="H24" s="11" t="str">
        <f>LOOKUP(A24,'[1]Descripciones'!$A$1:$A$429,'[1]Descripciones'!$B$1:$B$429)</f>
        <v>Phosphorylase pyridoxal-phosphate attachment site</v>
      </c>
    </row>
    <row r="25" spans="1:8" ht="12.75">
      <c r="A25" s="12" t="s">
        <v>31</v>
      </c>
      <c r="B25" s="13">
        <v>6</v>
      </c>
      <c r="C25" s="14">
        <v>1</v>
      </c>
      <c r="D25" s="13">
        <v>1</v>
      </c>
      <c r="E25" s="14">
        <f t="shared" si="0"/>
        <v>2</v>
      </c>
      <c r="F25" s="15">
        <f t="shared" si="1"/>
        <v>50</v>
      </c>
      <c r="G25" s="16">
        <f t="shared" si="2"/>
        <v>50</v>
      </c>
      <c r="H25" s="11" t="str">
        <f>LOOKUP(A25,'[1]Descripciones'!$A$1:$A$429,'[1]Descripciones'!$B$1:$B$429)</f>
        <v>Serine carboxypeptidases, serine active site</v>
      </c>
    </row>
    <row r="26" spans="1:8" ht="12.75">
      <c r="A26" s="12" t="s">
        <v>32</v>
      </c>
      <c r="B26" s="13">
        <v>6</v>
      </c>
      <c r="C26" s="14">
        <v>67</v>
      </c>
      <c r="D26" s="13">
        <v>0</v>
      </c>
      <c r="E26" s="14">
        <f t="shared" si="0"/>
        <v>67</v>
      </c>
      <c r="F26" s="15">
        <f t="shared" si="1"/>
        <v>100</v>
      </c>
      <c r="G26" s="16">
        <f t="shared" si="2"/>
        <v>0</v>
      </c>
      <c r="H26" s="11" t="str">
        <f>LOOKUP(A26,'[1]Descripciones'!$A$1:$A$429,'[1]Descripciones'!$B$1:$B$429)</f>
        <v>Serine proteases, trypsin family, histidine active site</v>
      </c>
    </row>
    <row r="27" spans="1:8" ht="12.75">
      <c r="A27" s="12" t="s">
        <v>33</v>
      </c>
      <c r="B27" s="13">
        <v>6</v>
      </c>
      <c r="C27" s="14">
        <v>21</v>
      </c>
      <c r="D27" s="13">
        <v>3</v>
      </c>
      <c r="E27" s="14">
        <f t="shared" si="0"/>
        <v>24</v>
      </c>
      <c r="F27" s="15">
        <f t="shared" si="1"/>
        <v>87.5</v>
      </c>
      <c r="G27" s="16">
        <f t="shared" si="2"/>
        <v>12.5</v>
      </c>
      <c r="H27" s="11" t="str">
        <f>LOOKUP(A27,'[1]Descripciones'!$A$1:$A$429,'[1]Descripciones'!$B$1:$B$429)</f>
        <v>Eukaryotic and viral aspartyl proteases active site</v>
      </c>
    </row>
    <row r="28" spans="1:8" ht="12.75">
      <c r="A28" s="12" t="s">
        <v>34</v>
      </c>
      <c r="B28" s="13">
        <v>6</v>
      </c>
      <c r="C28" s="14">
        <v>1</v>
      </c>
      <c r="D28" s="13">
        <v>2</v>
      </c>
      <c r="E28" s="14">
        <f t="shared" si="0"/>
        <v>3</v>
      </c>
      <c r="F28" s="15">
        <f t="shared" si="1"/>
        <v>33.33333333333333</v>
      </c>
      <c r="G28" s="16">
        <f t="shared" si="2"/>
        <v>66.66666666666666</v>
      </c>
      <c r="H28" s="11" t="str">
        <f>LOOKUP(A28,'[1]Descripciones'!$A$1:$A$429,'[1]Descripciones'!$B$1:$B$429)</f>
        <v>Sulfatases signature 2</v>
      </c>
    </row>
    <row r="29" spans="1:8" ht="12.75">
      <c r="A29" s="12" t="s">
        <v>35</v>
      </c>
      <c r="B29" s="13">
        <v>6</v>
      </c>
      <c r="C29" s="14">
        <v>1</v>
      </c>
      <c r="D29" s="13">
        <v>0</v>
      </c>
      <c r="E29" s="14">
        <f t="shared" si="0"/>
        <v>1</v>
      </c>
      <c r="F29" s="15">
        <f t="shared" si="1"/>
        <v>100</v>
      </c>
      <c r="G29" s="16">
        <f t="shared" si="2"/>
        <v>0</v>
      </c>
      <c r="H29" s="11" t="str">
        <f>LOOKUP(A29,'[1]Descripciones'!$A$1:$A$429,'[1]Descripciones'!$B$1:$B$429)</f>
        <v>Cutinase, serine active site</v>
      </c>
    </row>
    <row r="30" spans="1:8" ht="12.75">
      <c r="A30" s="12" t="s">
        <v>36</v>
      </c>
      <c r="B30" s="13">
        <v>6</v>
      </c>
      <c r="C30" s="14">
        <v>99</v>
      </c>
      <c r="D30" s="13">
        <v>5</v>
      </c>
      <c r="E30" s="14">
        <f t="shared" si="0"/>
        <v>104</v>
      </c>
      <c r="F30" s="15">
        <f t="shared" si="1"/>
        <v>95.1923076923077</v>
      </c>
      <c r="G30" s="16">
        <f t="shared" si="2"/>
        <v>4.807692307692308</v>
      </c>
      <c r="H30" s="11" t="str">
        <f>LOOKUP(A30,'[1]Descripciones'!$A$1:$A$429,'[1]Descripciones'!$B$1:$B$429)</f>
        <v>Cytochrome c family heme-binding site signature</v>
      </c>
    </row>
    <row r="31" spans="1:8" ht="12.75">
      <c r="A31" s="12" t="s">
        <v>37</v>
      </c>
      <c r="B31" s="13">
        <v>6</v>
      </c>
      <c r="C31" s="14">
        <v>1</v>
      </c>
      <c r="D31" s="13">
        <v>0</v>
      </c>
      <c r="E31" s="14">
        <f t="shared" si="0"/>
        <v>1</v>
      </c>
      <c r="F31" s="15">
        <f t="shared" si="1"/>
        <v>100</v>
      </c>
      <c r="G31" s="16">
        <f t="shared" si="2"/>
        <v>0</v>
      </c>
      <c r="H31" s="11" t="str">
        <f>LOOKUP(A31,'[1]Descripciones'!$A$1:$A$429,'[1]Descripciones'!$B$1:$B$429)</f>
        <v>Rieske iron-sulfur protein signature 2</v>
      </c>
    </row>
    <row r="32" spans="1:8" ht="12.75">
      <c r="A32" s="12" t="s">
        <v>38</v>
      </c>
      <c r="B32" s="13">
        <v>6</v>
      </c>
      <c r="C32" s="14">
        <v>7</v>
      </c>
      <c r="D32" s="13">
        <v>0</v>
      </c>
      <c r="E32" s="14">
        <f t="shared" si="0"/>
        <v>7</v>
      </c>
      <c r="F32" s="15">
        <f t="shared" si="1"/>
        <v>100</v>
      </c>
      <c r="G32" s="16">
        <f t="shared" si="2"/>
        <v>0</v>
      </c>
      <c r="H32" s="11" t="str">
        <f>LOOKUP(A32,'[1]Descripciones'!$A$1:$A$429,'[1]Descripciones'!$B$1:$B$429)</f>
        <v>Tachykinin family signature</v>
      </c>
    </row>
    <row r="33" spans="1:8" ht="12.75">
      <c r="A33" s="12" t="s">
        <v>39</v>
      </c>
      <c r="B33" s="13">
        <v>6</v>
      </c>
      <c r="C33" s="14">
        <v>6</v>
      </c>
      <c r="D33" s="13">
        <v>0</v>
      </c>
      <c r="E33" s="14">
        <f t="shared" si="0"/>
        <v>6</v>
      </c>
      <c r="F33" s="15">
        <f t="shared" si="1"/>
        <v>100</v>
      </c>
      <c r="G33" s="16">
        <f t="shared" si="2"/>
        <v>0</v>
      </c>
      <c r="H33" s="11" t="str">
        <f>LOOKUP(A33,'[1]Descripciones'!$A$1:$A$429,'[1]Descripciones'!$B$1:$B$429)</f>
        <v>Prion protein signature 1</v>
      </c>
    </row>
    <row r="34" spans="1:8" ht="12.75">
      <c r="A34" s="12" t="s">
        <v>40</v>
      </c>
      <c r="B34" s="13">
        <v>6</v>
      </c>
      <c r="C34" s="14">
        <v>3</v>
      </c>
      <c r="D34" s="13">
        <v>1</v>
      </c>
      <c r="E34" s="14">
        <f t="shared" si="0"/>
        <v>4</v>
      </c>
      <c r="F34" s="15">
        <f t="shared" si="1"/>
        <v>75</v>
      </c>
      <c r="G34" s="16">
        <f t="shared" si="2"/>
        <v>25</v>
      </c>
      <c r="H34" s="11" t="str">
        <f>LOOKUP(A34,'[1]Descripciones'!$A$1:$A$429,'[1]Descripciones'!$B$1:$B$429)</f>
        <v>Heat shock hsp90 proteins family signature</v>
      </c>
    </row>
    <row r="35" spans="1:8" ht="12.75">
      <c r="A35" s="12" t="s">
        <v>41</v>
      </c>
      <c r="B35" s="13">
        <v>6</v>
      </c>
      <c r="C35" s="14">
        <v>1</v>
      </c>
      <c r="D35" s="13">
        <v>0</v>
      </c>
      <c r="E35" s="14">
        <f t="shared" si="0"/>
        <v>1</v>
      </c>
      <c r="F35" s="15">
        <f t="shared" si="1"/>
        <v>100</v>
      </c>
      <c r="G35" s="16">
        <f t="shared" si="2"/>
        <v>0</v>
      </c>
      <c r="H35" s="11" t="str">
        <f>LOOKUP(A35,'[1]Descripciones'!$A$1:$A$429,'[1]Descripciones'!$B$1:$B$429)</f>
        <v>Eukaryotic initiation factor 5A hypusine signature</v>
      </c>
    </row>
    <row r="36" spans="1:8" ht="12.75">
      <c r="A36" s="12" t="s">
        <v>42</v>
      </c>
      <c r="B36" s="13">
        <v>6</v>
      </c>
      <c r="C36" s="14">
        <v>1</v>
      </c>
      <c r="D36" s="13">
        <v>0</v>
      </c>
      <c r="E36" s="14">
        <f t="shared" si="0"/>
        <v>1</v>
      </c>
      <c r="F36" s="15">
        <f t="shared" si="1"/>
        <v>100</v>
      </c>
      <c r="G36" s="16">
        <f t="shared" si="2"/>
        <v>0</v>
      </c>
      <c r="H36" s="11" t="str">
        <f>LOOKUP(A36,'[1]Descripciones'!$A$1:$A$429,'[1]Descripciones'!$B$1:$B$429)</f>
        <v>Small, acid-soluble spore proteins, alpha/beta type, signature 1</v>
      </c>
    </row>
    <row r="37" spans="1:8" ht="12.75">
      <c r="A37" s="12" t="s">
        <v>43</v>
      </c>
      <c r="B37" s="13">
        <v>6</v>
      </c>
      <c r="C37" s="14">
        <v>24</v>
      </c>
      <c r="D37" s="13">
        <v>4</v>
      </c>
      <c r="E37" s="14">
        <f t="shared" si="0"/>
        <v>28</v>
      </c>
      <c r="F37" s="15">
        <f t="shared" si="1"/>
        <v>85.71428571428571</v>
      </c>
      <c r="G37" s="16">
        <f t="shared" si="2"/>
        <v>14.285714285714285</v>
      </c>
      <c r="H37" s="11" t="str">
        <f>LOOKUP(A37,'[1]Descripciones'!$A$1:$A$429,'[1]Descripciones'!$B$1:$B$429)</f>
        <v>Gram-positive cocci surface proteins 'anchoring' hexapeptide</v>
      </c>
    </row>
    <row r="38" spans="1:8" ht="12.75">
      <c r="A38" s="12" t="s">
        <v>44</v>
      </c>
      <c r="B38" s="13">
        <v>6</v>
      </c>
      <c r="C38" s="14">
        <v>0</v>
      </c>
      <c r="D38" s="13">
        <v>2</v>
      </c>
      <c r="E38" s="14">
        <f t="shared" si="0"/>
        <v>2</v>
      </c>
      <c r="F38" s="15">
        <f t="shared" si="1"/>
        <v>0</v>
      </c>
      <c r="G38" s="16">
        <f t="shared" si="2"/>
        <v>100</v>
      </c>
      <c r="H38" s="11" t="str">
        <f>LOOKUP(A38,'[1]Descripciones'!$A$1:$A$429,'[1]Descripciones'!$B$1:$B$429)</f>
        <v>S-adenosylmethionine synthetase signature 1</v>
      </c>
    </row>
    <row r="39" spans="1:8" ht="12.75">
      <c r="A39" s="17" t="s">
        <v>45</v>
      </c>
      <c r="B39" s="18">
        <v>6</v>
      </c>
      <c r="C39" s="19">
        <v>2</v>
      </c>
      <c r="D39" s="18">
        <v>0</v>
      </c>
      <c r="E39" s="19">
        <f t="shared" si="0"/>
        <v>2</v>
      </c>
      <c r="F39" s="20">
        <f t="shared" si="1"/>
        <v>100</v>
      </c>
      <c r="G39" s="21">
        <f t="shared" si="2"/>
        <v>0</v>
      </c>
      <c r="H39" s="11" t="str">
        <f>LOOKUP(A39,'[1]Descripciones'!$A$1:$A$429,'[1]Descripciones'!$B$1:$B$429)</f>
        <v>ATP-citrate lyase / succinyl-CoA ligases family active site</v>
      </c>
    </row>
    <row r="40" spans="1:8" ht="12.75">
      <c r="A40" s="6" t="s">
        <v>46</v>
      </c>
      <c r="B40" s="7">
        <v>7</v>
      </c>
      <c r="C40" s="8">
        <v>5384</v>
      </c>
      <c r="D40" s="7">
        <v>1020</v>
      </c>
      <c r="E40" s="8">
        <f t="shared" si="0"/>
        <v>6404</v>
      </c>
      <c r="F40" s="9">
        <f t="shared" si="1"/>
        <v>84.07245471580262</v>
      </c>
      <c r="G40" s="10">
        <f t="shared" si="2"/>
        <v>15.927545284197375</v>
      </c>
      <c r="H40" s="11" t="str">
        <f>LOOKUP(A40,'[1]Descripciones'!$A$1:$A$429,'[1]Descripciones'!$B$1:$B$429)</f>
        <v>Tyrosine kinase phosphorylation site</v>
      </c>
    </row>
    <row r="41" spans="1:8" ht="12.75">
      <c r="A41" s="12" t="s">
        <v>47</v>
      </c>
      <c r="B41" s="13">
        <v>7</v>
      </c>
      <c r="C41" s="14">
        <v>13</v>
      </c>
      <c r="D41" s="13">
        <v>3</v>
      </c>
      <c r="E41" s="14">
        <f t="shared" si="0"/>
        <v>16</v>
      </c>
      <c r="F41" s="15">
        <f t="shared" si="1"/>
        <v>81.25</v>
      </c>
      <c r="G41" s="16">
        <f t="shared" si="2"/>
        <v>18.75</v>
      </c>
      <c r="H41" s="11" t="str">
        <f>LOOKUP(A41,'[1]Descripciones'!$A$1:$A$429,'[1]Descripciones'!$B$1:$B$429)</f>
        <v>DEAD-box subfamily ATP-dependent helicases signature</v>
      </c>
    </row>
    <row r="42" spans="1:8" ht="12.75">
      <c r="A42" s="12" t="s">
        <v>48</v>
      </c>
      <c r="B42" s="13">
        <v>7</v>
      </c>
      <c r="C42" s="14">
        <v>13</v>
      </c>
      <c r="D42" s="13">
        <v>1</v>
      </c>
      <c r="E42" s="14">
        <f t="shared" si="0"/>
        <v>14</v>
      </c>
      <c r="F42" s="15">
        <f t="shared" si="1"/>
        <v>92.85714285714286</v>
      </c>
      <c r="G42" s="16">
        <f t="shared" si="2"/>
        <v>7.142857142857142</v>
      </c>
      <c r="H42" s="11" t="str">
        <f>LOOKUP(A42,'[1]Descripciones'!$A$1:$A$429,'[1]Descripciones'!$B$1:$B$429)</f>
        <v>Histone H2A signature</v>
      </c>
    </row>
    <row r="43" spans="1:8" ht="12.75">
      <c r="A43" s="12" t="s">
        <v>49</v>
      </c>
      <c r="B43" s="13">
        <v>7</v>
      </c>
      <c r="C43" s="14">
        <v>4</v>
      </c>
      <c r="D43" s="13">
        <v>0</v>
      </c>
      <c r="E43" s="14">
        <f t="shared" si="0"/>
        <v>4</v>
      </c>
      <c r="F43" s="15">
        <f t="shared" si="1"/>
        <v>100</v>
      </c>
      <c r="G43" s="16">
        <f t="shared" si="2"/>
        <v>0</v>
      </c>
      <c r="H43" s="11" t="str">
        <f>LOOKUP(A43,'[1]Descripciones'!$A$1:$A$429,'[1]Descripciones'!$B$1:$B$429)</f>
        <v>L-lactate dehydrogenase active site</v>
      </c>
    </row>
    <row r="44" spans="1:8" ht="12.75">
      <c r="A44" s="12" t="s">
        <v>50</v>
      </c>
      <c r="B44" s="13">
        <v>7</v>
      </c>
      <c r="C44" s="14">
        <v>1</v>
      </c>
      <c r="D44" s="13">
        <v>0</v>
      </c>
      <c r="E44" s="14">
        <f t="shared" si="0"/>
        <v>1</v>
      </c>
      <c r="F44" s="15">
        <f t="shared" si="1"/>
        <v>100</v>
      </c>
      <c r="G44" s="16">
        <f t="shared" si="2"/>
        <v>0</v>
      </c>
      <c r="H44" s="11" t="str">
        <f>LOOKUP(A44,'[1]Descripciones'!$A$1:$A$429,'[1]Descripciones'!$B$1:$B$429)</f>
        <v>3-hydroxyacyl-CoA dehydrogenase signature</v>
      </c>
    </row>
    <row r="45" spans="1:8" ht="12.75">
      <c r="A45" s="12" t="s">
        <v>51</v>
      </c>
      <c r="B45" s="13">
        <v>7</v>
      </c>
      <c r="C45" s="14">
        <v>1</v>
      </c>
      <c r="D45" s="13">
        <v>0</v>
      </c>
      <c r="E45" s="14">
        <f t="shared" si="0"/>
        <v>1</v>
      </c>
      <c r="F45" s="15">
        <f t="shared" si="1"/>
        <v>100</v>
      </c>
      <c r="G45" s="16">
        <f t="shared" si="2"/>
        <v>0</v>
      </c>
      <c r="H45" s="11" t="str">
        <f>LOOKUP(A45,'[1]Descripciones'!$A$1:$A$429,'[1]Descripciones'!$B$1:$B$429)</f>
        <v>Glucose-6-phosphate dehydrogenase active site</v>
      </c>
    </row>
    <row r="46" spans="1:8" ht="12.75">
      <c r="A46" s="12" t="s">
        <v>52</v>
      </c>
      <c r="B46" s="13">
        <v>7</v>
      </c>
      <c r="C46" s="14">
        <v>7</v>
      </c>
      <c r="D46" s="13">
        <v>0</v>
      </c>
      <c r="E46" s="14">
        <f t="shared" si="0"/>
        <v>7</v>
      </c>
      <c r="F46" s="15">
        <f t="shared" si="1"/>
        <v>100</v>
      </c>
      <c r="G46" s="16">
        <f t="shared" si="2"/>
        <v>0</v>
      </c>
      <c r="H46" s="11" t="str">
        <f>LOOKUP(A46,'[1]Descripciones'!$A$1:$A$429,'[1]Descripciones'!$B$1:$B$429)</f>
        <v>N-6 Adenine-specific DNA methylases signature</v>
      </c>
    </row>
    <row r="47" spans="1:8" ht="12.75">
      <c r="A47" s="12" t="s">
        <v>53</v>
      </c>
      <c r="B47" s="13">
        <v>7</v>
      </c>
      <c r="C47" s="14">
        <v>3</v>
      </c>
      <c r="D47" s="13">
        <v>0</v>
      </c>
      <c r="E47" s="14">
        <f t="shared" si="0"/>
        <v>3</v>
      </c>
      <c r="F47" s="15">
        <f t="shared" si="1"/>
        <v>100</v>
      </c>
      <c r="G47" s="16">
        <f t="shared" si="2"/>
        <v>0</v>
      </c>
      <c r="H47" s="11" t="str">
        <f>LOOKUP(A47,'[1]Descripciones'!$A$1:$A$429,'[1]Descripciones'!$B$1:$B$429)</f>
        <v>ATP:guanido phosphotransferases active site</v>
      </c>
    </row>
    <row r="48" spans="1:8" ht="12.75">
      <c r="A48" s="12" t="s">
        <v>54</v>
      </c>
      <c r="B48" s="13">
        <v>7</v>
      </c>
      <c r="C48" s="14">
        <v>2</v>
      </c>
      <c r="D48" s="13">
        <v>1</v>
      </c>
      <c r="E48" s="14">
        <f t="shared" si="0"/>
        <v>3</v>
      </c>
      <c r="F48" s="15">
        <f t="shared" si="1"/>
        <v>66.66666666666666</v>
      </c>
      <c r="G48" s="16">
        <f t="shared" si="2"/>
        <v>33.33333333333333</v>
      </c>
      <c r="H48" s="11" t="str">
        <f>LOOKUP(A48,'[1]Descripciones'!$A$1:$A$429,'[1]Descripciones'!$B$1:$B$429)</f>
        <v>DNA polymerase family B signature</v>
      </c>
    </row>
    <row r="49" spans="1:8" ht="12.75">
      <c r="A49" s="12" t="s">
        <v>55</v>
      </c>
      <c r="B49" s="13">
        <v>7</v>
      </c>
      <c r="C49" s="14">
        <v>6</v>
      </c>
      <c r="D49" s="13">
        <v>0</v>
      </c>
      <c r="E49" s="14">
        <f t="shared" si="0"/>
        <v>6</v>
      </c>
      <c r="F49" s="15">
        <f t="shared" si="1"/>
        <v>100</v>
      </c>
      <c r="G49" s="16">
        <f t="shared" si="2"/>
        <v>0</v>
      </c>
      <c r="H49" s="11" t="str">
        <f>LOOKUP(A49,'[1]Descripciones'!$A$1:$A$429,'[1]Descripciones'!$B$1:$B$429)</f>
        <v>Pancreatic ribonuclease family signature</v>
      </c>
    </row>
    <row r="50" spans="1:8" ht="12.75">
      <c r="A50" s="12" t="s">
        <v>56</v>
      </c>
      <c r="B50" s="13">
        <v>7</v>
      </c>
      <c r="C50" s="14">
        <v>0</v>
      </c>
      <c r="D50" s="13">
        <v>2</v>
      </c>
      <c r="E50" s="14">
        <f t="shared" si="0"/>
        <v>2</v>
      </c>
      <c r="F50" s="15">
        <f t="shared" si="1"/>
        <v>0</v>
      </c>
      <c r="G50" s="16">
        <f t="shared" si="2"/>
        <v>100</v>
      </c>
      <c r="H50" s="11" t="str">
        <f>LOOKUP(A50,'[1]Descripciones'!$A$1:$A$429,'[1]Descripciones'!$B$1:$B$429)</f>
        <v>Arginase family signature 1</v>
      </c>
    </row>
    <row r="51" spans="1:8" ht="12.75">
      <c r="A51" s="12" t="s">
        <v>57</v>
      </c>
      <c r="B51" s="13">
        <v>7</v>
      </c>
      <c r="C51" s="14">
        <v>14</v>
      </c>
      <c r="D51" s="13">
        <v>1</v>
      </c>
      <c r="E51" s="14">
        <f t="shared" si="0"/>
        <v>15</v>
      </c>
      <c r="F51" s="15">
        <f t="shared" si="1"/>
        <v>93.33333333333333</v>
      </c>
      <c r="G51" s="16">
        <f t="shared" si="2"/>
        <v>6.666666666666667</v>
      </c>
      <c r="H51" s="11" t="str">
        <f>LOOKUP(A51,'[1]Descripciones'!$A$1:$A$429,'[1]Descripciones'!$B$1:$B$429)</f>
        <v>E1-E2 ATPases phosphorylation site</v>
      </c>
    </row>
    <row r="52" spans="1:8" ht="12.75">
      <c r="A52" s="12" t="s">
        <v>58</v>
      </c>
      <c r="B52" s="13">
        <v>7</v>
      </c>
      <c r="C52" s="14">
        <v>7</v>
      </c>
      <c r="D52" s="13">
        <v>0</v>
      </c>
      <c r="E52" s="14">
        <f t="shared" si="0"/>
        <v>7</v>
      </c>
      <c r="F52" s="15">
        <f t="shared" si="1"/>
        <v>100</v>
      </c>
      <c r="G52" s="16">
        <f t="shared" si="2"/>
        <v>0</v>
      </c>
      <c r="H52" s="11" t="str">
        <f>LOOKUP(A52,'[1]Descripciones'!$A$1:$A$429,'[1]Descripciones'!$B$1:$B$429)</f>
        <v>Eukaryotic-type carbonic anhydrases signature</v>
      </c>
    </row>
    <row r="53" spans="1:8" ht="12.75">
      <c r="A53" s="12" t="s">
        <v>59</v>
      </c>
      <c r="B53" s="13">
        <v>7</v>
      </c>
      <c r="C53" s="14">
        <v>5</v>
      </c>
      <c r="D53" s="13">
        <v>0</v>
      </c>
      <c r="E53" s="14">
        <f t="shared" si="0"/>
        <v>5</v>
      </c>
      <c r="F53" s="15">
        <f t="shared" si="1"/>
        <v>100</v>
      </c>
      <c r="G53" s="16">
        <f t="shared" si="2"/>
        <v>0</v>
      </c>
      <c r="H53" s="11" t="str">
        <f>LOOKUP(A53,'[1]Descripciones'!$A$1:$A$429,'[1]Descripciones'!$B$1:$B$429)</f>
        <v>Enoyl-CoA hydratase/isomerase signature</v>
      </c>
    </row>
    <row r="54" spans="1:8" ht="12.75">
      <c r="A54" s="12" t="s">
        <v>60</v>
      </c>
      <c r="B54" s="13">
        <v>7</v>
      </c>
      <c r="C54" s="14">
        <v>2</v>
      </c>
      <c r="D54" s="13">
        <v>0</v>
      </c>
      <c r="E54" s="14">
        <f t="shared" si="0"/>
        <v>2</v>
      </c>
      <c r="F54" s="15">
        <f t="shared" si="1"/>
        <v>100</v>
      </c>
      <c r="G54" s="16">
        <f t="shared" si="2"/>
        <v>0</v>
      </c>
      <c r="H54" s="11" t="str">
        <f>LOOKUP(A54,'[1]Descripciones'!$A$1:$A$429,'[1]Descripciones'!$B$1:$B$429)</f>
        <v>Delta-aminolevulinic acid dehydratase active site</v>
      </c>
    </row>
    <row r="55" spans="1:8" ht="12.75">
      <c r="A55" s="12" t="s">
        <v>61</v>
      </c>
      <c r="B55" s="13">
        <v>7</v>
      </c>
      <c r="C55" s="14">
        <v>8</v>
      </c>
      <c r="D55" s="13">
        <v>6</v>
      </c>
      <c r="E55" s="14">
        <f t="shared" si="0"/>
        <v>14</v>
      </c>
      <c r="F55" s="15">
        <f t="shared" si="1"/>
        <v>57.14285714285714</v>
      </c>
      <c r="G55" s="16">
        <f t="shared" si="2"/>
        <v>42.857142857142854</v>
      </c>
      <c r="H55" s="11" t="str">
        <f>LOOKUP(A55,'[1]Descripciones'!$A$1:$A$429,'[1]Descripciones'!$B$1:$B$429)</f>
        <v>Thioredoxin family active site</v>
      </c>
    </row>
    <row r="56" spans="1:8" ht="12.75">
      <c r="A56" s="12" t="s">
        <v>62</v>
      </c>
      <c r="B56" s="13">
        <v>7</v>
      </c>
      <c r="C56" s="14">
        <v>1</v>
      </c>
      <c r="D56" s="13">
        <v>0</v>
      </c>
      <c r="E56" s="14">
        <f t="shared" si="0"/>
        <v>1</v>
      </c>
      <c r="F56" s="15">
        <f t="shared" si="1"/>
        <v>100</v>
      </c>
      <c r="G56" s="16">
        <f t="shared" si="2"/>
        <v>0</v>
      </c>
      <c r="H56" s="11" t="str">
        <f>LOOKUP(A56,'[1]Descripciones'!$A$1:$A$429,'[1]Descripciones'!$B$1:$B$429)</f>
        <v>Rieske iron-sulfur protein signature 1</v>
      </c>
    </row>
    <row r="57" spans="1:8" ht="12.75">
      <c r="A57" s="12" t="s">
        <v>63</v>
      </c>
      <c r="B57" s="13">
        <v>7</v>
      </c>
      <c r="C57" s="14">
        <v>1</v>
      </c>
      <c r="D57" s="13">
        <v>0</v>
      </c>
      <c r="E57" s="14">
        <f t="shared" si="0"/>
        <v>1</v>
      </c>
      <c r="F57" s="15">
        <f t="shared" si="1"/>
        <v>100</v>
      </c>
      <c r="G57" s="16">
        <f t="shared" si="2"/>
        <v>0</v>
      </c>
      <c r="H57" s="11" t="str">
        <f>LOOKUP(A57,'[1]Descripciones'!$A$1:$A$429,'[1]Descripciones'!$B$1:$B$429)</f>
        <v>Rubredoxin signature</v>
      </c>
    </row>
    <row r="58" spans="1:8" ht="12.75">
      <c r="A58" s="12" t="s">
        <v>64</v>
      </c>
      <c r="B58" s="13">
        <v>7</v>
      </c>
      <c r="C58" s="14">
        <v>2</v>
      </c>
      <c r="D58" s="13">
        <v>0</v>
      </c>
      <c r="E58" s="14">
        <f t="shared" si="0"/>
        <v>2</v>
      </c>
      <c r="F58" s="15">
        <f t="shared" si="1"/>
        <v>100</v>
      </c>
      <c r="G58" s="16">
        <f t="shared" si="2"/>
        <v>0</v>
      </c>
      <c r="H58" s="11" t="str">
        <f>LOOKUP(A58,'[1]Descripciones'!$A$1:$A$429,'[1]Descripciones'!$B$1:$B$429)</f>
        <v>Clathrin light chain signature 1</v>
      </c>
    </row>
    <row r="59" spans="1:8" ht="12.75">
      <c r="A59" s="12" t="s">
        <v>65</v>
      </c>
      <c r="B59" s="13">
        <v>7</v>
      </c>
      <c r="C59" s="14">
        <v>8</v>
      </c>
      <c r="D59" s="13">
        <v>1</v>
      </c>
      <c r="E59" s="14">
        <f t="shared" si="0"/>
        <v>9</v>
      </c>
      <c r="F59" s="15">
        <f t="shared" si="1"/>
        <v>88.88888888888889</v>
      </c>
      <c r="G59" s="16">
        <f t="shared" si="2"/>
        <v>11.11111111111111</v>
      </c>
      <c r="H59" s="11" t="str">
        <f>LOOKUP(A59,'[1]Descripciones'!$A$1:$A$429,'[1]Descripciones'!$B$1:$B$429)</f>
        <v>Tubulin subunits alpha, beta, and gamma signature</v>
      </c>
    </row>
    <row r="60" spans="1:8" ht="12.75">
      <c r="A60" s="12" t="s">
        <v>66</v>
      </c>
      <c r="B60" s="13">
        <v>7</v>
      </c>
      <c r="C60" s="14">
        <v>2</v>
      </c>
      <c r="D60" s="13">
        <v>0</v>
      </c>
      <c r="E60" s="14">
        <f t="shared" si="0"/>
        <v>2</v>
      </c>
      <c r="F60" s="15">
        <f t="shared" si="1"/>
        <v>100</v>
      </c>
      <c r="G60" s="16">
        <f t="shared" si="2"/>
        <v>0</v>
      </c>
      <c r="H60" s="11" t="str">
        <f>LOOKUP(A60,'[1]Descripciones'!$A$1:$A$429,'[1]Descripciones'!$B$1:$B$429)</f>
        <v>Wnt-1 family signature</v>
      </c>
    </row>
    <row r="61" spans="1:8" ht="12.75">
      <c r="A61" s="12" t="s">
        <v>67</v>
      </c>
      <c r="B61" s="13">
        <v>7</v>
      </c>
      <c r="C61" s="14">
        <v>0</v>
      </c>
      <c r="D61" s="13">
        <v>2</v>
      </c>
      <c r="E61" s="14">
        <f t="shared" si="0"/>
        <v>2</v>
      </c>
      <c r="F61" s="15">
        <f t="shared" si="1"/>
        <v>0</v>
      </c>
      <c r="G61" s="16">
        <f t="shared" si="2"/>
        <v>100</v>
      </c>
      <c r="H61" s="11" t="str">
        <f>LOOKUP(A61,'[1]Descripciones'!$A$1:$A$429,'[1]Descripciones'!$B$1:$B$429)</f>
        <v>Bombesin-like peptides family signature</v>
      </c>
    </row>
    <row r="62" spans="1:8" ht="12.75">
      <c r="A62" s="12" t="s">
        <v>68</v>
      </c>
      <c r="B62" s="13">
        <v>7</v>
      </c>
      <c r="C62" s="14">
        <v>1</v>
      </c>
      <c r="D62" s="13">
        <v>0</v>
      </c>
      <c r="E62" s="14">
        <f t="shared" si="0"/>
        <v>1</v>
      </c>
      <c r="F62" s="15">
        <f t="shared" si="1"/>
        <v>100</v>
      </c>
      <c r="G62" s="16">
        <f t="shared" si="2"/>
        <v>0</v>
      </c>
      <c r="H62" s="11" t="str">
        <f>LOOKUP(A62,'[1]Descripciones'!$A$1:$A$429,'[1]Descripciones'!$B$1:$B$429)</f>
        <v>Gastrin / cholecystokinin family signature</v>
      </c>
    </row>
    <row r="63" spans="1:8" ht="12.75">
      <c r="A63" s="12" t="s">
        <v>69</v>
      </c>
      <c r="B63" s="13">
        <v>7</v>
      </c>
      <c r="C63" s="14">
        <v>8</v>
      </c>
      <c r="D63" s="13">
        <v>0</v>
      </c>
      <c r="E63" s="14">
        <f t="shared" si="0"/>
        <v>8</v>
      </c>
      <c r="F63" s="15">
        <f t="shared" si="1"/>
        <v>100</v>
      </c>
      <c r="G63" s="16">
        <f t="shared" si="2"/>
        <v>0</v>
      </c>
      <c r="H63" s="11" t="str">
        <f>LOOKUP(A63,'[1]Descripciones'!$A$1:$A$429,'[1]Descripciones'!$B$1:$B$429)</f>
        <v>Glycoprotein hormones beta chain signature 1</v>
      </c>
    </row>
    <row r="64" spans="1:8" ht="12.75">
      <c r="A64" s="12" t="s">
        <v>70</v>
      </c>
      <c r="B64" s="13">
        <v>7</v>
      </c>
      <c r="C64" s="14">
        <v>44</v>
      </c>
      <c r="D64" s="13">
        <v>1</v>
      </c>
      <c r="E64" s="14">
        <f t="shared" si="0"/>
        <v>45</v>
      </c>
      <c r="F64" s="15">
        <f t="shared" si="1"/>
        <v>97.77777777777777</v>
      </c>
      <c r="G64" s="16">
        <f t="shared" si="2"/>
        <v>2.2222222222222223</v>
      </c>
      <c r="H64" s="11" t="str">
        <f>LOOKUP(A64,'[1]Descripciones'!$A$1:$A$429,'[1]Descripciones'!$B$1:$B$429)</f>
        <v>Immunoglobulins and major histocompatibility complex proteins signature</v>
      </c>
    </row>
    <row r="65" spans="1:8" ht="12.75">
      <c r="A65" s="12" t="s">
        <v>71</v>
      </c>
      <c r="B65" s="13">
        <v>7</v>
      </c>
      <c r="C65" s="14">
        <v>5</v>
      </c>
      <c r="D65" s="13">
        <v>0</v>
      </c>
      <c r="E65" s="14">
        <f t="shared" si="0"/>
        <v>5</v>
      </c>
      <c r="F65" s="15">
        <f t="shared" si="1"/>
        <v>100</v>
      </c>
      <c r="G65" s="16">
        <f t="shared" si="2"/>
        <v>0</v>
      </c>
      <c r="H65" s="11" t="str">
        <f>LOOKUP(A65,'[1]Descripciones'!$A$1:$A$429,'[1]Descripciones'!$B$1:$B$429)</f>
        <v>Ubiquitin domain signature</v>
      </c>
    </row>
    <row r="66" spans="1:8" ht="12.75">
      <c r="A66" s="12" t="s">
        <v>72</v>
      </c>
      <c r="B66" s="13">
        <v>7</v>
      </c>
      <c r="C66" s="14">
        <v>3</v>
      </c>
      <c r="D66" s="13">
        <v>0</v>
      </c>
      <c r="E66" s="14">
        <f aca="true" t="shared" si="3" ref="E66:E129">C66+D66</f>
        <v>3</v>
      </c>
      <c r="F66" s="15">
        <f aca="true" t="shared" si="4" ref="F66:F129">(C66/E66)*100</f>
        <v>100</v>
      </c>
      <c r="G66" s="16">
        <f aca="true" t="shared" si="5" ref="G66:G129">(D66/E66)*100</f>
        <v>0</v>
      </c>
      <c r="H66" s="11" t="str">
        <f>LOOKUP(A66,'[1]Descripciones'!$A$1:$A$429,'[1]Descripciones'!$B$1:$B$429)</f>
        <v>Galaptin signature</v>
      </c>
    </row>
    <row r="67" spans="1:8" ht="12.75">
      <c r="A67" s="12" t="s">
        <v>73</v>
      </c>
      <c r="B67" s="13">
        <v>7</v>
      </c>
      <c r="C67" s="14">
        <v>13</v>
      </c>
      <c r="D67" s="13">
        <v>0</v>
      </c>
      <c r="E67" s="14">
        <f t="shared" si="3"/>
        <v>13</v>
      </c>
      <c r="F67" s="15">
        <f t="shared" si="4"/>
        <v>100</v>
      </c>
      <c r="G67" s="16">
        <f t="shared" si="5"/>
        <v>0</v>
      </c>
      <c r="H67" s="11" t="str">
        <f>LOOKUP(A67,'[1]Descripciones'!$A$1:$A$429,'[1]Descripciones'!$B$1:$B$429)</f>
        <v>Histone H3 signature 1</v>
      </c>
    </row>
    <row r="68" spans="1:8" ht="12.75">
      <c r="A68" s="12" t="s">
        <v>74</v>
      </c>
      <c r="B68" s="13">
        <v>7</v>
      </c>
      <c r="C68" s="14">
        <v>2</v>
      </c>
      <c r="D68" s="13">
        <v>1</v>
      </c>
      <c r="E68" s="14">
        <f t="shared" si="3"/>
        <v>3</v>
      </c>
      <c r="F68" s="15">
        <f t="shared" si="4"/>
        <v>66.66666666666666</v>
      </c>
      <c r="G68" s="16">
        <f t="shared" si="5"/>
        <v>33.33333333333333</v>
      </c>
      <c r="H68" s="11" t="str">
        <f>LOOKUP(A68,'[1]Descripciones'!$A$1:$A$429,'[1]Descripciones'!$B$1:$B$429)</f>
        <v>Copper/Zinc superoxide dismutase signature 2</v>
      </c>
    </row>
    <row r="69" spans="1:8" ht="12.75">
      <c r="A69" s="12" t="s">
        <v>75</v>
      </c>
      <c r="B69" s="13">
        <v>7</v>
      </c>
      <c r="C69" s="14">
        <v>23</v>
      </c>
      <c r="D69" s="13">
        <v>0</v>
      </c>
      <c r="E69" s="14">
        <f t="shared" si="3"/>
        <v>23</v>
      </c>
      <c r="F69" s="15">
        <f t="shared" si="4"/>
        <v>100</v>
      </c>
      <c r="G69" s="16">
        <f t="shared" si="5"/>
        <v>0</v>
      </c>
      <c r="H69" s="11" t="str">
        <f>LOOKUP(A69,'[1]Descripciones'!$A$1:$A$429,'[1]Descripciones'!$B$1:$B$429)</f>
        <v>Aminoacyl-transfer RNA synthetases class-II signature 2</v>
      </c>
    </row>
    <row r="70" spans="1:8" ht="12.75">
      <c r="A70" s="12" t="s">
        <v>76</v>
      </c>
      <c r="B70" s="13">
        <v>7</v>
      </c>
      <c r="C70" s="14">
        <v>2</v>
      </c>
      <c r="D70" s="13">
        <v>0</v>
      </c>
      <c r="E70" s="14">
        <f t="shared" si="3"/>
        <v>2</v>
      </c>
      <c r="F70" s="15">
        <f t="shared" si="4"/>
        <v>100</v>
      </c>
      <c r="G70" s="16">
        <f t="shared" si="5"/>
        <v>0</v>
      </c>
      <c r="H70" s="11" t="str">
        <f>LOOKUP(A70,'[1]Descripciones'!$A$1:$A$429,'[1]Descripciones'!$B$1:$B$429)</f>
        <v>Methylated-DNA--protein-cysteine methyltransferase active site</v>
      </c>
    </row>
    <row r="71" spans="1:8" ht="12.75">
      <c r="A71" s="12" t="s">
        <v>77</v>
      </c>
      <c r="B71" s="13">
        <v>7</v>
      </c>
      <c r="C71" s="14">
        <v>1</v>
      </c>
      <c r="D71" s="13">
        <v>0</v>
      </c>
      <c r="E71" s="14">
        <f t="shared" si="3"/>
        <v>1</v>
      </c>
      <c r="F71" s="15">
        <f t="shared" si="4"/>
        <v>100</v>
      </c>
      <c r="G71" s="16">
        <f t="shared" si="5"/>
        <v>0</v>
      </c>
      <c r="H71" s="11" t="str">
        <f>LOOKUP(A71,'[1]Descripciones'!$A$1:$A$429,'[1]Descripciones'!$B$1:$B$429)</f>
        <v>Alpha-L-fucosidase putative active site</v>
      </c>
    </row>
    <row r="72" spans="1:8" ht="12.75">
      <c r="A72" s="12" t="s">
        <v>78</v>
      </c>
      <c r="B72" s="13">
        <v>7</v>
      </c>
      <c r="C72" s="14">
        <v>1</v>
      </c>
      <c r="D72" s="13">
        <v>0</v>
      </c>
      <c r="E72" s="14">
        <f t="shared" si="3"/>
        <v>1</v>
      </c>
      <c r="F72" s="15">
        <f t="shared" si="4"/>
        <v>100</v>
      </c>
      <c r="G72" s="16">
        <f t="shared" si="5"/>
        <v>0</v>
      </c>
      <c r="H72" s="11" t="str">
        <f>LOOKUP(A72,'[1]Descripciones'!$A$1:$A$429,'[1]Descripciones'!$B$1:$B$429)</f>
        <v>Inorganic pyrophosphatase signature</v>
      </c>
    </row>
    <row r="73" spans="1:8" ht="12.75">
      <c r="A73" s="12" t="s">
        <v>79</v>
      </c>
      <c r="B73" s="13">
        <v>7</v>
      </c>
      <c r="C73" s="14">
        <v>4</v>
      </c>
      <c r="D73" s="13">
        <v>0</v>
      </c>
      <c r="E73" s="14">
        <f t="shared" si="3"/>
        <v>4</v>
      </c>
      <c r="F73" s="15">
        <f t="shared" si="4"/>
        <v>100</v>
      </c>
      <c r="G73" s="16">
        <f t="shared" si="5"/>
        <v>0</v>
      </c>
      <c r="H73" s="11" t="str">
        <f>LOOKUP(A73,'[1]Descripciones'!$A$1:$A$429,'[1]Descripciones'!$B$1:$B$429)</f>
        <v>Kinesin motor domain signature</v>
      </c>
    </row>
    <row r="74" spans="1:8" ht="12.75">
      <c r="A74" s="17" t="s">
        <v>80</v>
      </c>
      <c r="B74" s="18">
        <v>7</v>
      </c>
      <c r="C74" s="19">
        <v>1</v>
      </c>
      <c r="D74" s="18">
        <v>0</v>
      </c>
      <c r="E74" s="19">
        <f t="shared" si="3"/>
        <v>1</v>
      </c>
      <c r="F74" s="20">
        <f t="shared" si="4"/>
        <v>100</v>
      </c>
      <c r="G74" s="21">
        <f t="shared" si="5"/>
        <v>0</v>
      </c>
      <c r="H74" s="11" t="str">
        <f>LOOKUP(A74,'[1]Descripciones'!$A$1:$A$429,'[1]Descripciones'!$B$1:$B$429)</f>
        <v>Neuromodulin (GAP-43) signature 1</v>
      </c>
    </row>
    <row r="75" spans="1:8" ht="12.75">
      <c r="A75" s="6" t="s">
        <v>81</v>
      </c>
      <c r="B75" s="7">
        <v>8</v>
      </c>
      <c r="C75" s="8">
        <v>486</v>
      </c>
      <c r="D75" s="7">
        <v>107</v>
      </c>
      <c r="E75" s="8">
        <f t="shared" si="3"/>
        <v>593</v>
      </c>
      <c r="F75" s="9">
        <f t="shared" si="4"/>
        <v>81.95615514333895</v>
      </c>
      <c r="G75" s="10">
        <f t="shared" si="5"/>
        <v>18.043844856661046</v>
      </c>
      <c r="H75" s="11" t="str">
        <f>LOOKUP(A75,'[1]Descripciones'!$A$1:$A$429,'[1]Descripciones'!$B$1:$B$429)</f>
        <v>ATP/GTP-binding site motif A (P-loop)</v>
      </c>
    </row>
    <row r="76" spans="1:8" ht="12.75">
      <c r="A76" s="12" t="s">
        <v>82</v>
      </c>
      <c r="B76" s="13">
        <v>8</v>
      </c>
      <c r="C76" s="14">
        <v>66</v>
      </c>
      <c r="D76" s="13">
        <v>23</v>
      </c>
      <c r="E76" s="14">
        <f t="shared" si="3"/>
        <v>89</v>
      </c>
      <c r="F76" s="15">
        <f t="shared" si="4"/>
        <v>74.15730337078652</v>
      </c>
      <c r="G76" s="16">
        <f t="shared" si="5"/>
        <v>25.842696629213485</v>
      </c>
      <c r="H76" s="11" t="str">
        <f>LOOKUP(A76,'[1]Descripciones'!$A$1:$A$429,'[1]Descripciones'!$B$1:$B$429)</f>
        <v>Eukaryotic RNA Recognition Motif (RRM) RNP-1 region signature</v>
      </c>
    </row>
    <row r="77" spans="1:8" ht="12.75">
      <c r="A77" s="12" t="s">
        <v>83</v>
      </c>
      <c r="B77" s="13">
        <v>8</v>
      </c>
      <c r="C77" s="14">
        <v>2</v>
      </c>
      <c r="D77" s="13">
        <v>0</v>
      </c>
      <c r="E77" s="14">
        <f t="shared" si="3"/>
        <v>2</v>
      </c>
      <c r="F77" s="15">
        <f t="shared" si="4"/>
        <v>100</v>
      </c>
      <c r="G77" s="16">
        <f t="shared" si="5"/>
        <v>0</v>
      </c>
      <c r="H77" s="11" t="str">
        <f>LOOKUP(A77,'[1]Descripciones'!$A$1:$A$429,'[1]Descripciones'!$B$1:$B$429)</f>
        <v>'Homeobox' engrailed-type protein signature</v>
      </c>
    </row>
    <row r="78" spans="1:8" ht="12.75">
      <c r="A78" s="12" t="s">
        <v>84</v>
      </c>
      <c r="B78" s="13">
        <v>8</v>
      </c>
      <c r="C78" s="14">
        <v>2</v>
      </c>
      <c r="D78" s="13">
        <v>0</v>
      </c>
      <c r="E78" s="14">
        <f t="shared" si="3"/>
        <v>2</v>
      </c>
      <c r="F78" s="15">
        <f t="shared" si="4"/>
        <v>100</v>
      </c>
      <c r="G78" s="16">
        <f t="shared" si="5"/>
        <v>0</v>
      </c>
      <c r="H78" s="11" t="str">
        <f>LOOKUP(A78,'[1]Descripciones'!$A$1:$A$429,'[1]Descripciones'!$B$1:$B$429)</f>
        <v>Ribosomal protein S12 signature</v>
      </c>
    </row>
    <row r="79" spans="1:8" ht="12.75">
      <c r="A79" s="12" t="s">
        <v>85</v>
      </c>
      <c r="B79" s="13">
        <v>8</v>
      </c>
      <c r="C79" s="14">
        <v>2</v>
      </c>
      <c r="D79" s="13">
        <v>0</v>
      </c>
      <c r="E79" s="14">
        <f t="shared" si="3"/>
        <v>2</v>
      </c>
      <c r="F79" s="15">
        <f t="shared" si="4"/>
        <v>100</v>
      </c>
      <c r="G79" s="16">
        <f t="shared" si="5"/>
        <v>0</v>
      </c>
      <c r="H79" s="11" t="str">
        <f>LOOKUP(A79,'[1]Descripciones'!$A$1:$A$429,'[1]Descripciones'!$B$1:$B$429)</f>
        <v>Glyceraldehyde 3-phosphate dehydrogenase active site</v>
      </c>
    </row>
    <row r="80" spans="1:8" ht="12.75">
      <c r="A80" s="12" t="s">
        <v>86</v>
      </c>
      <c r="B80" s="13">
        <v>8</v>
      </c>
      <c r="C80" s="14">
        <v>1</v>
      </c>
      <c r="D80" s="13">
        <v>0</v>
      </c>
      <c r="E80" s="14">
        <f t="shared" si="3"/>
        <v>1</v>
      </c>
      <c r="F80" s="15">
        <f t="shared" si="4"/>
        <v>100</v>
      </c>
      <c r="G80" s="16">
        <f t="shared" si="5"/>
        <v>0</v>
      </c>
      <c r="H80" s="11" t="str">
        <f>LOOKUP(A80,'[1]Descripciones'!$A$1:$A$429,'[1]Descripciones'!$B$1:$B$429)</f>
        <v>Manganese and iron superoxide dismutases signature</v>
      </c>
    </row>
    <row r="81" spans="1:8" ht="12.75">
      <c r="A81" s="12" t="s">
        <v>87</v>
      </c>
      <c r="B81" s="13">
        <v>8</v>
      </c>
      <c r="C81" s="14">
        <v>1</v>
      </c>
      <c r="D81" s="13">
        <v>0</v>
      </c>
      <c r="E81" s="14">
        <f t="shared" si="3"/>
        <v>1</v>
      </c>
      <c r="F81" s="15">
        <f t="shared" si="4"/>
        <v>100</v>
      </c>
      <c r="G81" s="16">
        <f t="shared" si="5"/>
        <v>0</v>
      </c>
      <c r="H81" s="11" t="str">
        <f>LOOKUP(A81,'[1]Descripciones'!$A$1:$A$429,'[1]Descripciones'!$B$1:$B$429)</f>
        <v>Serine hydroxymethyltransferase pyridoxal-phosphate attachment site</v>
      </c>
    </row>
    <row r="82" spans="1:8" ht="12.75">
      <c r="A82" s="12" t="s">
        <v>88</v>
      </c>
      <c r="B82" s="13">
        <v>8</v>
      </c>
      <c r="C82" s="14">
        <v>13</v>
      </c>
      <c r="D82" s="13">
        <v>0</v>
      </c>
      <c r="E82" s="14">
        <f t="shared" si="3"/>
        <v>13</v>
      </c>
      <c r="F82" s="15">
        <f t="shared" si="4"/>
        <v>100</v>
      </c>
      <c r="G82" s="16">
        <f t="shared" si="5"/>
        <v>0</v>
      </c>
      <c r="H82" s="11" t="str">
        <f>LOOKUP(A82,'[1]Descripciones'!$A$1:$A$429,'[1]Descripciones'!$B$1:$B$429)</f>
        <v>Phospholipase A2 histidine active site</v>
      </c>
    </row>
    <row r="83" spans="1:8" ht="12.75">
      <c r="A83" s="12" t="s">
        <v>89</v>
      </c>
      <c r="B83" s="13">
        <v>8</v>
      </c>
      <c r="C83" s="14">
        <v>0</v>
      </c>
      <c r="D83" s="13">
        <v>1</v>
      </c>
      <c r="E83" s="14">
        <f t="shared" si="3"/>
        <v>1</v>
      </c>
      <c r="F83" s="15">
        <f t="shared" si="4"/>
        <v>0</v>
      </c>
      <c r="G83" s="16">
        <f t="shared" si="5"/>
        <v>100</v>
      </c>
      <c r="H83" s="11" t="str">
        <f>LOOKUP(A83,'[1]Descripciones'!$A$1:$A$429,'[1]Descripciones'!$B$1:$B$429)</f>
        <v>Fructose-1-6-bisphosphatase active site</v>
      </c>
    </row>
    <row r="84" spans="1:8" ht="12.75">
      <c r="A84" s="12" t="s">
        <v>90</v>
      </c>
      <c r="B84" s="13">
        <v>8</v>
      </c>
      <c r="C84" s="14">
        <v>3</v>
      </c>
      <c r="D84" s="13">
        <v>0</v>
      </c>
      <c r="E84" s="14">
        <f t="shared" si="3"/>
        <v>3</v>
      </c>
      <c r="F84" s="15">
        <f t="shared" si="4"/>
        <v>100</v>
      </c>
      <c r="G84" s="16">
        <f t="shared" si="5"/>
        <v>0</v>
      </c>
      <c r="H84" s="11" t="str">
        <f>LOOKUP(A84,'[1]Descripciones'!$A$1:$A$429,'[1]Descripciones'!$B$1:$B$429)</f>
        <v>Fructose-bisphosphate aldolase class-I active site</v>
      </c>
    </row>
    <row r="85" spans="1:8" ht="12.75">
      <c r="A85" s="12" t="s">
        <v>91</v>
      </c>
      <c r="B85" s="13">
        <v>8</v>
      </c>
      <c r="C85" s="14">
        <v>4</v>
      </c>
      <c r="D85" s="13">
        <v>0</v>
      </c>
      <c r="E85" s="14">
        <f t="shared" si="3"/>
        <v>4</v>
      </c>
      <c r="F85" s="15">
        <f t="shared" si="4"/>
        <v>100</v>
      </c>
      <c r="G85" s="16">
        <f t="shared" si="5"/>
        <v>0</v>
      </c>
      <c r="H85" s="11" t="str">
        <f>LOOKUP(A85,'[1]Descripciones'!$A$1:$A$429,'[1]Descripciones'!$B$1:$B$429)</f>
        <v>Enolase signature</v>
      </c>
    </row>
    <row r="86" spans="1:8" ht="12.75">
      <c r="A86" s="12" t="s">
        <v>92</v>
      </c>
      <c r="B86" s="13">
        <v>8</v>
      </c>
      <c r="C86" s="14">
        <v>1</v>
      </c>
      <c r="D86" s="13">
        <v>0</v>
      </c>
      <c r="E86" s="14">
        <f t="shared" si="3"/>
        <v>1</v>
      </c>
      <c r="F86" s="15">
        <f t="shared" si="4"/>
        <v>100</v>
      </c>
      <c r="G86" s="16">
        <f t="shared" si="5"/>
        <v>0</v>
      </c>
      <c r="H86" s="11" t="str">
        <f>LOOKUP(A86,'[1]Descripciones'!$A$1:$A$429,'[1]Descripciones'!$B$1:$B$429)</f>
        <v>Xylose isomerase signature 1</v>
      </c>
    </row>
    <row r="87" spans="1:8" ht="12.75">
      <c r="A87" s="12" t="s">
        <v>93</v>
      </c>
      <c r="B87" s="13">
        <v>8</v>
      </c>
      <c r="C87" s="14">
        <v>1</v>
      </c>
      <c r="D87" s="13">
        <v>2</v>
      </c>
      <c r="E87" s="14">
        <f t="shared" si="3"/>
        <v>3</v>
      </c>
      <c r="F87" s="15">
        <f t="shared" si="4"/>
        <v>33.33333333333333</v>
      </c>
      <c r="G87" s="16">
        <f t="shared" si="5"/>
        <v>66.66666666666666</v>
      </c>
      <c r="H87" s="11" t="str">
        <f>LOOKUP(A87,'[1]Descripciones'!$A$1:$A$429,'[1]Descripciones'!$B$1:$B$429)</f>
        <v>Cytochrome b5 family, heme-binding domain signature</v>
      </c>
    </row>
    <row r="88" spans="1:8" ht="12.75">
      <c r="A88" s="12" t="s">
        <v>94</v>
      </c>
      <c r="B88" s="13">
        <v>8</v>
      </c>
      <c r="C88" s="14">
        <v>4</v>
      </c>
      <c r="D88" s="13">
        <v>0</v>
      </c>
      <c r="E88" s="14">
        <f t="shared" si="3"/>
        <v>4</v>
      </c>
      <c r="F88" s="15">
        <f t="shared" si="4"/>
        <v>100</v>
      </c>
      <c r="G88" s="16">
        <f t="shared" si="5"/>
        <v>0</v>
      </c>
      <c r="H88" s="11" t="str">
        <f>LOOKUP(A88,'[1]Descripciones'!$A$1:$A$429,'[1]Descripciones'!$B$1:$B$429)</f>
        <v>Type-1 copper (blue) proteins signature</v>
      </c>
    </row>
    <row r="89" spans="1:8" ht="12.75">
      <c r="A89" s="12" t="s">
        <v>95</v>
      </c>
      <c r="B89" s="13">
        <v>8</v>
      </c>
      <c r="C89" s="14">
        <v>4</v>
      </c>
      <c r="D89" s="13">
        <v>0</v>
      </c>
      <c r="E89" s="14">
        <f t="shared" si="3"/>
        <v>4</v>
      </c>
      <c r="F89" s="15">
        <f t="shared" si="4"/>
        <v>100</v>
      </c>
      <c r="G89" s="16">
        <f t="shared" si="5"/>
        <v>0</v>
      </c>
      <c r="H89" s="11" t="str">
        <f>LOOKUP(A89,'[1]Descripciones'!$A$1:$A$429,'[1]Descripciones'!$B$1:$B$429)</f>
        <v>Transferrins signature 1</v>
      </c>
    </row>
    <row r="90" spans="1:8" ht="12.75">
      <c r="A90" s="12" t="s">
        <v>96</v>
      </c>
      <c r="B90" s="13">
        <v>8</v>
      </c>
      <c r="C90" s="14">
        <v>8</v>
      </c>
      <c r="D90" s="13">
        <v>0</v>
      </c>
      <c r="E90" s="14">
        <f t="shared" si="3"/>
        <v>8</v>
      </c>
      <c r="F90" s="15">
        <f t="shared" si="4"/>
        <v>100</v>
      </c>
      <c r="G90" s="16">
        <f t="shared" si="5"/>
        <v>0</v>
      </c>
      <c r="H90" s="11" t="str">
        <f>LOOKUP(A90,'[1]Descripciones'!$A$1:$A$429,'[1]Descripciones'!$B$1:$B$429)</f>
        <v>Insulin-like growth factor binding proteins signature</v>
      </c>
    </row>
    <row r="91" spans="1:8" ht="12.75">
      <c r="A91" s="12" t="s">
        <v>97</v>
      </c>
      <c r="B91" s="13">
        <v>8</v>
      </c>
      <c r="C91" s="14">
        <v>7</v>
      </c>
      <c r="D91" s="13">
        <v>0</v>
      </c>
      <c r="E91" s="14">
        <f t="shared" si="3"/>
        <v>7</v>
      </c>
      <c r="F91" s="15">
        <f t="shared" si="4"/>
        <v>100</v>
      </c>
      <c r="G91" s="16">
        <f t="shared" si="5"/>
        <v>0</v>
      </c>
      <c r="H91" s="11" t="str">
        <f>LOOKUP(A91,'[1]Descripciones'!$A$1:$A$429,'[1]Descripciones'!$B$1:$B$429)</f>
        <v>Neuraxin and MAP1B proteins repeated region signature</v>
      </c>
    </row>
    <row r="92" spans="1:8" ht="12.75">
      <c r="A92" s="12" t="s">
        <v>98</v>
      </c>
      <c r="B92" s="13">
        <v>8</v>
      </c>
      <c r="C92" s="14">
        <v>0</v>
      </c>
      <c r="D92" s="13">
        <v>5</v>
      </c>
      <c r="E92" s="14">
        <f t="shared" si="3"/>
        <v>5</v>
      </c>
      <c r="F92" s="15">
        <f t="shared" si="4"/>
        <v>0</v>
      </c>
      <c r="G92" s="16">
        <f t="shared" si="5"/>
        <v>100</v>
      </c>
      <c r="H92" s="11" t="str">
        <f>LOOKUP(A92,'[1]Descripciones'!$A$1:$A$429,'[1]Descripciones'!$B$1:$B$429)</f>
        <v>Integrins alpha chain signature</v>
      </c>
    </row>
    <row r="93" spans="1:8" ht="12.75">
      <c r="A93" s="12" t="s">
        <v>99</v>
      </c>
      <c r="B93" s="13">
        <v>8</v>
      </c>
      <c r="C93" s="14">
        <v>0</v>
      </c>
      <c r="D93" s="13">
        <v>3</v>
      </c>
      <c r="E93" s="14">
        <f t="shared" si="3"/>
        <v>3</v>
      </c>
      <c r="F93" s="15">
        <f t="shared" si="4"/>
        <v>0</v>
      </c>
      <c r="G93" s="16">
        <f t="shared" si="5"/>
        <v>100</v>
      </c>
      <c r="H93" s="11" t="str">
        <f>LOOKUP(A93,'[1]Descripciones'!$A$1:$A$429,'[1]Descripciones'!$B$1:$B$429)</f>
        <v>Pancreatic hormone family signature</v>
      </c>
    </row>
    <row r="94" spans="1:8" ht="12.75">
      <c r="A94" s="12" t="s">
        <v>100</v>
      </c>
      <c r="B94" s="13">
        <v>8</v>
      </c>
      <c r="C94" s="14">
        <v>4</v>
      </c>
      <c r="D94" s="13">
        <v>1</v>
      </c>
      <c r="E94" s="14">
        <f t="shared" si="3"/>
        <v>5</v>
      </c>
      <c r="F94" s="15">
        <f t="shared" si="4"/>
        <v>80</v>
      </c>
      <c r="G94" s="16">
        <f t="shared" si="5"/>
        <v>20</v>
      </c>
      <c r="H94" s="11" t="str">
        <f>LOOKUP(A94,'[1]Descripciones'!$A$1:$A$429,'[1]Descripciones'!$B$1:$B$429)</f>
        <v>Bowman-Birk serine protease inhibitors family signature</v>
      </c>
    </row>
    <row r="95" spans="1:8" ht="12.75">
      <c r="A95" s="12" t="s">
        <v>101</v>
      </c>
      <c r="B95" s="13">
        <v>8</v>
      </c>
      <c r="C95" s="14">
        <v>3</v>
      </c>
      <c r="D95" s="13">
        <v>0</v>
      </c>
      <c r="E95" s="14">
        <f t="shared" si="3"/>
        <v>3</v>
      </c>
      <c r="F95" s="15">
        <f t="shared" si="4"/>
        <v>100</v>
      </c>
      <c r="G95" s="16">
        <f t="shared" si="5"/>
        <v>0</v>
      </c>
      <c r="H95" s="11" t="str">
        <f>LOOKUP(A95,'[1]Descripciones'!$A$1:$A$429,'[1]Descripciones'!$B$1:$B$429)</f>
        <v>Pentaxin family signature</v>
      </c>
    </row>
    <row r="96" spans="1:8" ht="12.75">
      <c r="A96" s="12" t="s">
        <v>102</v>
      </c>
      <c r="B96" s="13">
        <v>8</v>
      </c>
      <c r="C96" s="14">
        <v>0</v>
      </c>
      <c r="D96" s="13">
        <v>1</v>
      </c>
      <c r="E96" s="14">
        <f t="shared" si="3"/>
        <v>1</v>
      </c>
      <c r="F96" s="15">
        <f t="shared" si="4"/>
        <v>0</v>
      </c>
      <c r="G96" s="16">
        <f t="shared" si="5"/>
        <v>100</v>
      </c>
      <c r="H96" s="11" t="str">
        <f>LOOKUP(A96,'[1]Descripciones'!$A$1:$A$429,'[1]Descripciones'!$B$1:$B$429)</f>
        <v>Proliferating cell nuclear antigen signature 2</v>
      </c>
    </row>
    <row r="97" spans="1:8" ht="12.75">
      <c r="A97" s="12" t="s">
        <v>103</v>
      </c>
      <c r="B97" s="13">
        <v>8</v>
      </c>
      <c r="C97" s="14">
        <v>5</v>
      </c>
      <c r="D97" s="13">
        <v>0</v>
      </c>
      <c r="E97" s="14">
        <f t="shared" si="3"/>
        <v>5</v>
      </c>
      <c r="F97" s="15">
        <f t="shared" si="4"/>
        <v>100</v>
      </c>
      <c r="G97" s="16">
        <f t="shared" si="5"/>
        <v>0</v>
      </c>
      <c r="H97" s="11" t="str">
        <f>LOOKUP(A97,'[1]Descripciones'!$A$1:$A$429,'[1]Descripciones'!$B$1:$B$429)</f>
        <v>Heat shock hsp70 proteins family signature 1</v>
      </c>
    </row>
    <row r="98" spans="1:8" ht="12.75">
      <c r="A98" s="12" t="s">
        <v>104</v>
      </c>
      <c r="B98" s="13">
        <v>8</v>
      </c>
      <c r="C98" s="14">
        <v>2</v>
      </c>
      <c r="D98" s="13">
        <v>1</v>
      </c>
      <c r="E98" s="14">
        <f t="shared" si="3"/>
        <v>3</v>
      </c>
      <c r="F98" s="15">
        <f t="shared" si="4"/>
        <v>66.66666666666666</v>
      </c>
      <c r="G98" s="16">
        <f t="shared" si="5"/>
        <v>33.33333333333333</v>
      </c>
      <c r="H98" s="11" t="str">
        <f>LOOKUP(A98,'[1]Descripciones'!$A$1:$A$429,'[1]Descripciones'!$B$1:$B$429)</f>
        <v>SRP54-type proteins GTP-binding domain signature</v>
      </c>
    </row>
    <row r="99" spans="1:8" ht="12.75">
      <c r="A99" s="12" t="s">
        <v>105</v>
      </c>
      <c r="B99" s="13">
        <v>8</v>
      </c>
      <c r="C99" s="14">
        <v>2</v>
      </c>
      <c r="D99" s="13">
        <v>0</v>
      </c>
      <c r="E99" s="14">
        <f t="shared" si="3"/>
        <v>2</v>
      </c>
      <c r="F99" s="15">
        <f t="shared" si="4"/>
        <v>100</v>
      </c>
      <c r="G99" s="16">
        <f t="shared" si="5"/>
        <v>0</v>
      </c>
      <c r="H99" s="11" t="str">
        <f>LOOKUP(A99,'[1]Descripciones'!$A$1:$A$429,'[1]Descripciones'!$B$1:$B$429)</f>
        <v>Caseins alpha/beta signature</v>
      </c>
    </row>
    <row r="100" spans="1:8" ht="12.75">
      <c r="A100" s="12" t="s">
        <v>106</v>
      </c>
      <c r="B100" s="13">
        <v>8</v>
      </c>
      <c r="C100" s="14">
        <v>2</v>
      </c>
      <c r="D100" s="13">
        <v>0</v>
      </c>
      <c r="E100" s="14">
        <f t="shared" si="3"/>
        <v>2</v>
      </c>
      <c r="F100" s="15">
        <f t="shared" si="4"/>
        <v>100</v>
      </c>
      <c r="G100" s="16">
        <f t="shared" si="5"/>
        <v>0</v>
      </c>
      <c r="H100" s="11" t="str">
        <f>LOOKUP(A100,'[1]Descripciones'!$A$1:$A$429,'[1]Descripciones'!$B$1:$B$429)</f>
        <v>Hydroxymethylglutaryl-coenzyme A reductases signature 2</v>
      </c>
    </row>
    <row r="101" spans="1:8" ht="12.75">
      <c r="A101" s="12" t="s">
        <v>107</v>
      </c>
      <c r="B101" s="13">
        <v>8</v>
      </c>
      <c r="C101" s="14">
        <v>1</v>
      </c>
      <c r="D101" s="13">
        <v>0</v>
      </c>
      <c r="E101" s="14">
        <f t="shared" si="3"/>
        <v>1</v>
      </c>
      <c r="F101" s="15">
        <f t="shared" si="4"/>
        <v>100</v>
      </c>
      <c r="G101" s="16">
        <f t="shared" si="5"/>
        <v>0</v>
      </c>
      <c r="H101" s="11" t="str">
        <f>LOOKUP(A101,'[1]Descripciones'!$A$1:$A$429,'[1]Descripciones'!$B$1:$B$429)</f>
        <v>Amyloidogenic glycoprotein extracellular domain signature</v>
      </c>
    </row>
    <row r="102" spans="1:8" ht="12.75">
      <c r="A102" s="12" t="s">
        <v>108</v>
      </c>
      <c r="B102" s="13">
        <v>8</v>
      </c>
      <c r="C102" s="14">
        <v>5</v>
      </c>
      <c r="D102" s="13">
        <v>0</v>
      </c>
      <c r="E102" s="14">
        <f t="shared" si="3"/>
        <v>5</v>
      </c>
      <c r="F102" s="15">
        <f t="shared" si="4"/>
        <v>100</v>
      </c>
      <c r="G102" s="16">
        <f t="shared" si="5"/>
        <v>0</v>
      </c>
      <c r="H102" s="11" t="str">
        <f>LOOKUP(A102,'[1]Descripciones'!$A$1:$A$429,'[1]Descripciones'!$B$1:$B$429)</f>
        <v>Heat shock hsp70 proteins family signature 2</v>
      </c>
    </row>
    <row r="103" spans="1:8" ht="12.75">
      <c r="A103" s="12" t="s">
        <v>109</v>
      </c>
      <c r="B103" s="13">
        <v>8</v>
      </c>
      <c r="C103" s="14">
        <v>1</v>
      </c>
      <c r="D103" s="13">
        <v>0</v>
      </c>
      <c r="E103" s="14">
        <f t="shared" si="3"/>
        <v>1</v>
      </c>
      <c r="F103" s="15">
        <f t="shared" si="4"/>
        <v>100</v>
      </c>
      <c r="G103" s="16">
        <f t="shared" si="5"/>
        <v>0</v>
      </c>
      <c r="H103" s="11" t="str">
        <f>LOOKUP(A103,'[1]Descripciones'!$A$1:$A$429,'[1]Descripciones'!$B$1:$B$429)</f>
        <v>Biopterin-dependent aromatic amino acid hydroxylases signature</v>
      </c>
    </row>
    <row r="104" spans="1:8" ht="12.75">
      <c r="A104" s="17" t="s">
        <v>110</v>
      </c>
      <c r="B104" s="18">
        <v>8</v>
      </c>
      <c r="C104" s="19">
        <v>1</v>
      </c>
      <c r="D104" s="18">
        <v>0</v>
      </c>
      <c r="E104" s="19">
        <f t="shared" si="3"/>
        <v>1</v>
      </c>
      <c r="F104" s="20">
        <f t="shared" si="4"/>
        <v>100</v>
      </c>
      <c r="G104" s="21">
        <f t="shared" si="5"/>
        <v>0</v>
      </c>
      <c r="H104" s="11" t="str">
        <f>LOOKUP(A104,'[1]Descripciones'!$A$1:$A$429,'[1]Descripciones'!$B$1:$B$429)</f>
        <v>Synapsins signature 1</v>
      </c>
    </row>
    <row r="105" spans="1:8" ht="12.75">
      <c r="A105" s="6" t="s">
        <v>111</v>
      </c>
      <c r="B105" s="7">
        <v>9</v>
      </c>
      <c r="C105" s="8">
        <v>5</v>
      </c>
      <c r="D105" s="7">
        <v>4</v>
      </c>
      <c r="E105" s="8">
        <f t="shared" si="3"/>
        <v>9</v>
      </c>
      <c r="F105" s="9">
        <f t="shared" si="4"/>
        <v>55.55555555555556</v>
      </c>
      <c r="G105" s="10">
        <f t="shared" si="5"/>
        <v>44.44444444444444</v>
      </c>
      <c r="H105" s="11" t="str">
        <f>LOOKUP(A105,'[1]Descripciones'!$A$1:$A$429,'[1]Descripciones'!$B$1:$B$429)</f>
        <v>Myb DNA-binding domain repeat signature 1</v>
      </c>
    </row>
    <row r="106" spans="1:8" ht="12.75">
      <c r="A106" s="12" t="s">
        <v>112</v>
      </c>
      <c r="B106" s="13">
        <v>9</v>
      </c>
      <c r="C106" s="14">
        <v>18</v>
      </c>
      <c r="D106" s="13">
        <v>2</v>
      </c>
      <c r="E106" s="14">
        <f t="shared" si="3"/>
        <v>20</v>
      </c>
      <c r="F106" s="15">
        <f t="shared" si="4"/>
        <v>90</v>
      </c>
      <c r="G106" s="16">
        <f t="shared" si="5"/>
        <v>10</v>
      </c>
      <c r="H106" s="11" t="str">
        <f>LOOKUP(A106,'[1]Descripciones'!$A$1:$A$429,'[1]Descripciones'!$B$1:$B$429)</f>
        <v>DEAD-box subfamily ATP-dependent helicases signature</v>
      </c>
    </row>
    <row r="107" spans="1:8" ht="12.75">
      <c r="A107" s="12" t="s">
        <v>113</v>
      </c>
      <c r="B107" s="13">
        <v>9</v>
      </c>
      <c r="C107" s="14">
        <v>2</v>
      </c>
      <c r="D107" s="13">
        <v>0</v>
      </c>
      <c r="E107" s="14">
        <f t="shared" si="3"/>
        <v>2</v>
      </c>
      <c r="F107" s="15">
        <f t="shared" si="4"/>
        <v>100</v>
      </c>
      <c r="G107" s="16">
        <f t="shared" si="5"/>
        <v>0</v>
      </c>
      <c r="H107" s="11" t="str">
        <f>LOOKUP(A107,'[1]Descripciones'!$A$1:$A$429,'[1]Descripciones'!$B$1:$B$429)</f>
        <v>Malate dehydrogenase active site signature</v>
      </c>
    </row>
    <row r="108" spans="1:8" ht="12.75">
      <c r="A108" s="12" t="s">
        <v>114</v>
      </c>
      <c r="B108" s="13">
        <v>9</v>
      </c>
      <c r="C108" s="14">
        <v>7</v>
      </c>
      <c r="D108" s="13">
        <v>2</v>
      </c>
      <c r="E108" s="14">
        <f t="shared" si="3"/>
        <v>9</v>
      </c>
      <c r="F108" s="15">
        <f t="shared" si="4"/>
        <v>77.77777777777779</v>
      </c>
      <c r="G108" s="16">
        <f t="shared" si="5"/>
        <v>22.22222222222222</v>
      </c>
      <c r="H108" s="11" t="str">
        <f>LOOKUP(A108,'[1]Descripciones'!$A$1:$A$429,'[1]Descripciones'!$B$1:$B$429)</f>
        <v>Dihydrofolate reductase signature</v>
      </c>
    </row>
    <row r="109" spans="1:8" ht="12.75">
      <c r="A109" s="12" t="s">
        <v>115</v>
      </c>
      <c r="B109" s="13">
        <v>9</v>
      </c>
      <c r="C109" s="14">
        <v>2</v>
      </c>
      <c r="D109" s="13">
        <v>0</v>
      </c>
      <c r="E109" s="14">
        <f t="shared" si="3"/>
        <v>2</v>
      </c>
      <c r="F109" s="15">
        <f t="shared" si="4"/>
        <v>100</v>
      </c>
      <c r="G109" s="16">
        <f t="shared" si="5"/>
        <v>0</v>
      </c>
      <c r="H109" s="11" t="str">
        <f>LOOKUP(A109,'[1]Descripciones'!$A$1:$A$429,'[1]Descripciones'!$B$1:$B$429)</f>
        <v>CO II and nitrous oxide reductase dinuclear copper centers signature</v>
      </c>
    </row>
    <row r="110" spans="1:8" ht="12.75">
      <c r="A110" s="12" t="s">
        <v>116</v>
      </c>
      <c r="B110" s="13">
        <v>9</v>
      </c>
      <c r="C110" s="14">
        <v>2</v>
      </c>
      <c r="D110" s="13">
        <v>0</v>
      </c>
      <c r="E110" s="14">
        <f t="shared" si="3"/>
        <v>2</v>
      </c>
      <c r="F110" s="15">
        <f t="shared" si="4"/>
        <v>100</v>
      </c>
      <c r="G110" s="16">
        <f t="shared" si="5"/>
        <v>0</v>
      </c>
      <c r="H110" s="11" t="str">
        <f>LOOKUP(A110,'[1]Descripciones'!$A$1:$A$429,'[1]Descripciones'!$B$1:$B$429)</f>
        <v>Copper/Zinc superoxide dismutase signature 1</v>
      </c>
    </row>
    <row r="111" spans="1:8" ht="12.75">
      <c r="A111" s="12" t="s">
        <v>117</v>
      </c>
      <c r="B111" s="13">
        <v>9</v>
      </c>
      <c r="C111" s="14">
        <v>2</v>
      </c>
      <c r="D111" s="13">
        <v>0</v>
      </c>
      <c r="E111" s="14">
        <f t="shared" si="3"/>
        <v>2</v>
      </c>
      <c r="F111" s="15">
        <f t="shared" si="4"/>
        <v>100</v>
      </c>
      <c r="G111" s="16">
        <f t="shared" si="5"/>
        <v>0</v>
      </c>
      <c r="H111" s="11" t="str">
        <f>LOOKUP(A111,'[1]Descripciones'!$A$1:$A$429,'[1]Descripciones'!$B$1:$B$429)</f>
        <v>Aminotransferases class-I pyridoxal-phosphate attachment site</v>
      </c>
    </row>
    <row r="112" spans="1:8" ht="12.75">
      <c r="A112" s="12" t="s">
        <v>118</v>
      </c>
      <c r="B112" s="13">
        <v>9</v>
      </c>
      <c r="C112" s="14">
        <v>123</v>
      </c>
      <c r="D112" s="13">
        <v>50</v>
      </c>
      <c r="E112" s="14">
        <f t="shared" si="3"/>
        <v>173</v>
      </c>
      <c r="F112" s="15">
        <f t="shared" si="4"/>
        <v>71.09826589595376</v>
      </c>
      <c r="G112" s="16">
        <f t="shared" si="5"/>
        <v>28.901734104046245</v>
      </c>
      <c r="H112" s="11" t="str">
        <f>LOOKUP(A112,'[1]Descripciones'!$A$1:$A$429,'[1]Descripciones'!$B$1:$B$429)</f>
        <v>Protein kinases ATP-binding region signature</v>
      </c>
    </row>
    <row r="113" spans="1:8" ht="12.75">
      <c r="A113" s="12" t="s">
        <v>119</v>
      </c>
      <c r="B113" s="13">
        <v>9</v>
      </c>
      <c r="C113" s="14">
        <v>1</v>
      </c>
      <c r="D113" s="13">
        <v>0</v>
      </c>
      <c r="E113" s="14">
        <f t="shared" si="3"/>
        <v>1</v>
      </c>
      <c r="F113" s="15">
        <f t="shared" si="4"/>
        <v>100</v>
      </c>
      <c r="G113" s="16">
        <f t="shared" si="5"/>
        <v>0</v>
      </c>
      <c r="H113" s="11" t="str">
        <f>LOOKUP(A113,'[1]Descripciones'!$A$1:$A$429,'[1]Descripciones'!$B$1:$B$429)</f>
        <v>Phosphoglycerate kinase signature</v>
      </c>
    </row>
    <row r="114" spans="1:8" ht="12.75">
      <c r="A114" s="12" t="s">
        <v>120</v>
      </c>
      <c r="B114" s="13">
        <v>9</v>
      </c>
      <c r="C114" s="14">
        <v>4</v>
      </c>
      <c r="D114" s="13">
        <v>2</v>
      </c>
      <c r="E114" s="14">
        <f t="shared" si="3"/>
        <v>6</v>
      </c>
      <c r="F114" s="15">
        <f t="shared" si="4"/>
        <v>66.66666666666666</v>
      </c>
      <c r="G114" s="16">
        <f t="shared" si="5"/>
        <v>33.33333333333333</v>
      </c>
      <c r="H114" s="11" t="str">
        <f>LOOKUP(A114,'[1]Descripciones'!$A$1:$A$429,'[1]Descripciones'!$B$1:$B$429)</f>
        <v>Adenylate kinase signature</v>
      </c>
    </row>
    <row r="115" spans="1:8" ht="12.75">
      <c r="A115" s="12" t="s">
        <v>121</v>
      </c>
      <c r="B115" s="13">
        <v>9</v>
      </c>
      <c r="C115" s="14">
        <v>6</v>
      </c>
      <c r="D115" s="13">
        <v>1</v>
      </c>
      <c r="E115" s="14">
        <f t="shared" si="3"/>
        <v>7</v>
      </c>
      <c r="F115" s="15">
        <f t="shared" si="4"/>
        <v>85.71428571428571</v>
      </c>
      <c r="G115" s="16">
        <f t="shared" si="5"/>
        <v>14.285714285714285</v>
      </c>
      <c r="H115" s="11" t="str">
        <f>LOOKUP(A115,'[1]Descripciones'!$A$1:$A$429,'[1]Descripciones'!$B$1:$B$429)</f>
        <v>Lipases, serine active site</v>
      </c>
    </row>
    <row r="116" spans="1:8" ht="12.75">
      <c r="A116" s="12" t="s">
        <v>122</v>
      </c>
      <c r="B116" s="13">
        <v>9</v>
      </c>
      <c r="C116" s="14">
        <v>1</v>
      </c>
      <c r="D116" s="13">
        <v>0</v>
      </c>
      <c r="E116" s="14">
        <f t="shared" si="3"/>
        <v>1</v>
      </c>
      <c r="F116" s="15">
        <f t="shared" si="4"/>
        <v>100</v>
      </c>
      <c r="G116" s="16">
        <f t="shared" si="5"/>
        <v>0</v>
      </c>
      <c r="H116" s="11" t="str">
        <f>LOOKUP(A116,'[1]Descripciones'!$A$1:$A$429,'[1]Descripciones'!$B$1:$B$429)</f>
        <v>Colipase signature</v>
      </c>
    </row>
    <row r="117" spans="1:8" ht="12.75">
      <c r="A117" s="12" t="s">
        <v>123</v>
      </c>
      <c r="B117" s="13">
        <v>9</v>
      </c>
      <c r="C117" s="14">
        <v>2</v>
      </c>
      <c r="D117" s="13">
        <v>0</v>
      </c>
      <c r="E117" s="14">
        <f t="shared" si="3"/>
        <v>2</v>
      </c>
      <c r="F117" s="15">
        <f t="shared" si="4"/>
        <v>100</v>
      </c>
      <c r="G117" s="16">
        <f t="shared" si="5"/>
        <v>0</v>
      </c>
      <c r="H117" s="11" t="str">
        <f>LOOKUP(A117,'[1]Descripciones'!$A$1:$A$429,'[1]Descripciones'!$B$1:$B$429)</f>
        <v>Alkaline phosphatase active site</v>
      </c>
    </row>
    <row r="118" spans="1:8" ht="12.75">
      <c r="A118" s="12" t="s">
        <v>124</v>
      </c>
      <c r="B118" s="13">
        <v>9</v>
      </c>
      <c r="C118" s="14">
        <v>6</v>
      </c>
      <c r="D118" s="13">
        <v>0</v>
      </c>
      <c r="E118" s="14">
        <f t="shared" si="3"/>
        <v>6</v>
      </c>
      <c r="F118" s="15">
        <f t="shared" si="4"/>
        <v>100</v>
      </c>
      <c r="G118" s="16">
        <f t="shared" si="5"/>
        <v>0</v>
      </c>
      <c r="H118" s="11" t="str">
        <f>LOOKUP(A118,'[1]Descripciones'!$A$1:$A$429,'[1]Descripciones'!$B$1:$B$429)</f>
        <v>Serine proteases, subtilase family, histidine active site</v>
      </c>
    </row>
    <row r="119" spans="1:8" ht="12.75">
      <c r="A119" s="12" t="s">
        <v>125</v>
      </c>
      <c r="B119" s="13">
        <v>9</v>
      </c>
      <c r="C119" s="14">
        <v>1</v>
      </c>
      <c r="D119" s="13">
        <v>0</v>
      </c>
      <c r="E119" s="14">
        <f t="shared" si="3"/>
        <v>1</v>
      </c>
      <c r="F119" s="15">
        <f t="shared" si="4"/>
        <v>100</v>
      </c>
      <c r="G119" s="16">
        <f t="shared" si="5"/>
        <v>0</v>
      </c>
      <c r="H119" s="11" t="str">
        <f>LOOKUP(A119,'[1]Descripciones'!$A$1:$A$429,'[1]Descripciones'!$B$1:$B$429)</f>
        <v>Insulinase family, zinc-binding region signature</v>
      </c>
    </row>
    <row r="120" spans="1:8" ht="12.75">
      <c r="A120" s="12" t="s">
        <v>126</v>
      </c>
      <c r="B120" s="13">
        <v>9</v>
      </c>
      <c r="C120" s="14">
        <v>1</v>
      </c>
      <c r="D120" s="13">
        <v>0</v>
      </c>
      <c r="E120" s="14">
        <f t="shared" si="3"/>
        <v>1</v>
      </c>
      <c r="F120" s="15">
        <f t="shared" si="4"/>
        <v>100</v>
      </c>
      <c r="G120" s="16">
        <f t="shared" si="5"/>
        <v>0</v>
      </c>
      <c r="H120" s="11" t="str">
        <f>LOOKUP(A120,'[1]Descripciones'!$A$1:$A$429,'[1]Descripciones'!$B$1:$B$429)</f>
        <v>Acylphosphatase signature 1</v>
      </c>
    </row>
    <row r="121" spans="1:8" ht="12.75">
      <c r="A121" s="12" t="s">
        <v>127</v>
      </c>
      <c r="B121" s="13">
        <v>9</v>
      </c>
      <c r="C121" s="14">
        <v>1</v>
      </c>
      <c r="D121" s="13">
        <v>0</v>
      </c>
      <c r="E121" s="14">
        <f t="shared" si="3"/>
        <v>1</v>
      </c>
      <c r="F121" s="15">
        <f t="shared" si="4"/>
        <v>100</v>
      </c>
      <c r="G121" s="16">
        <f t="shared" si="5"/>
        <v>0</v>
      </c>
      <c r="H121" s="11" t="str">
        <f>LOOKUP(A121,'[1]Descripciones'!$A$1:$A$429,'[1]Descripciones'!$B$1:$B$429)</f>
        <v>DNA topoisomerase II signature</v>
      </c>
    </row>
    <row r="122" spans="1:8" ht="12.75">
      <c r="A122" s="12" t="s">
        <v>128</v>
      </c>
      <c r="B122" s="13">
        <v>9</v>
      </c>
      <c r="C122" s="14">
        <v>18</v>
      </c>
      <c r="D122" s="13">
        <v>0</v>
      </c>
      <c r="E122" s="14">
        <f t="shared" si="3"/>
        <v>18</v>
      </c>
      <c r="F122" s="15">
        <f t="shared" si="4"/>
        <v>100</v>
      </c>
      <c r="G122" s="16">
        <f t="shared" si="5"/>
        <v>0</v>
      </c>
      <c r="H122" s="11" t="str">
        <f>LOOKUP(A122,'[1]Descripciones'!$A$1:$A$429,'[1]Descripciones'!$B$1:$B$429)</f>
        <v>2Fe-2S ferredoxins, iron-sulfur binding region signature</v>
      </c>
    </row>
    <row r="123" spans="1:8" ht="12.75">
      <c r="A123" s="12" t="s">
        <v>129</v>
      </c>
      <c r="B123" s="13">
        <v>9</v>
      </c>
      <c r="C123" s="14">
        <v>0</v>
      </c>
      <c r="D123" s="13">
        <v>1</v>
      </c>
      <c r="E123" s="14">
        <f t="shared" si="3"/>
        <v>1</v>
      </c>
      <c r="F123" s="15">
        <f t="shared" si="4"/>
        <v>0</v>
      </c>
      <c r="G123" s="16">
        <f t="shared" si="5"/>
        <v>100</v>
      </c>
      <c r="H123" s="11" t="str">
        <f>LOOKUP(A123,'[1]Descripciones'!$A$1:$A$429,'[1]Descripciones'!$B$1:$B$429)</f>
        <v>Ferritin iron-binding regions signature 2</v>
      </c>
    </row>
    <row r="124" spans="1:8" ht="12.75">
      <c r="A124" s="12" t="s">
        <v>130</v>
      </c>
      <c r="B124" s="13">
        <v>9</v>
      </c>
      <c r="C124" s="14">
        <v>65</v>
      </c>
      <c r="D124" s="13">
        <v>3</v>
      </c>
      <c r="E124" s="14">
        <f t="shared" si="3"/>
        <v>68</v>
      </c>
      <c r="F124" s="15">
        <f t="shared" si="4"/>
        <v>95.58823529411765</v>
      </c>
      <c r="G124" s="16">
        <f t="shared" si="5"/>
        <v>4.411764705882353</v>
      </c>
      <c r="H124" s="11" t="str">
        <f>LOOKUP(A124,'[1]Descripciones'!$A$1:$A$429,'[1]Descripciones'!$B$1:$B$429)</f>
        <v>Mitochondrial energy transfer proteins signature</v>
      </c>
    </row>
    <row r="125" spans="1:8" ht="12.75">
      <c r="A125" s="12" t="s">
        <v>131</v>
      </c>
      <c r="B125" s="13">
        <v>9</v>
      </c>
      <c r="C125" s="14">
        <v>29</v>
      </c>
      <c r="D125" s="13">
        <v>3</v>
      </c>
      <c r="E125" s="14">
        <f t="shared" si="3"/>
        <v>32</v>
      </c>
      <c r="F125" s="15">
        <f t="shared" si="4"/>
        <v>90.625</v>
      </c>
      <c r="G125" s="16">
        <f t="shared" si="5"/>
        <v>9.375</v>
      </c>
      <c r="H125" s="11" t="str">
        <f>LOOKUP(A125,'[1]Descripciones'!$A$1:$A$429,'[1]Descripciones'!$B$1:$B$429)</f>
        <v>Intermediate filaments signature</v>
      </c>
    </row>
    <row r="126" spans="1:8" ht="12.75">
      <c r="A126" s="12" t="s">
        <v>132</v>
      </c>
      <c r="B126" s="13">
        <v>9</v>
      </c>
      <c r="C126" s="14">
        <v>3</v>
      </c>
      <c r="D126" s="13">
        <v>0</v>
      </c>
      <c r="E126" s="14">
        <f t="shared" si="3"/>
        <v>3</v>
      </c>
      <c r="F126" s="15">
        <f t="shared" si="4"/>
        <v>100</v>
      </c>
      <c r="G126" s="16">
        <f t="shared" si="5"/>
        <v>0</v>
      </c>
      <c r="H126" s="11" t="str">
        <f>LOOKUP(A126,'[1]Descripciones'!$A$1:$A$429,'[1]Descripciones'!$B$1:$B$429)</f>
        <v>Receptor tyrosine kinase class II signature</v>
      </c>
    </row>
    <row r="127" spans="1:8" ht="12.75">
      <c r="A127" s="12" t="s">
        <v>133</v>
      </c>
      <c r="B127" s="13">
        <v>9</v>
      </c>
      <c r="C127" s="14">
        <v>2</v>
      </c>
      <c r="D127" s="13">
        <v>0</v>
      </c>
      <c r="E127" s="14">
        <f t="shared" si="3"/>
        <v>2</v>
      </c>
      <c r="F127" s="15">
        <f t="shared" si="4"/>
        <v>100</v>
      </c>
      <c r="G127" s="16">
        <f t="shared" si="5"/>
        <v>0</v>
      </c>
      <c r="H127" s="11" t="str">
        <f>LOOKUP(A127,'[1]Descripciones'!$A$1:$A$429,'[1]Descripciones'!$B$1:$B$429)</f>
        <v>TNF family signature</v>
      </c>
    </row>
    <row r="128" spans="1:8" ht="12.75">
      <c r="A128" s="12" t="s">
        <v>134</v>
      </c>
      <c r="B128" s="13">
        <v>9</v>
      </c>
      <c r="C128" s="14">
        <v>2</v>
      </c>
      <c r="D128" s="13">
        <v>0</v>
      </c>
      <c r="E128" s="14">
        <f t="shared" si="3"/>
        <v>2</v>
      </c>
      <c r="F128" s="15">
        <f t="shared" si="4"/>
        <v>100</v>
      </c>
      <c r="G128" s="16">
        <f t="shared" si="5"/>
        <v>0</v>
      </c>
      <c r="H128" s="11" t="str">
        <f>LOOKUP(A128,'[1]Descripciones'!$A$1:$A$429,'[1]Descripciones'!$B$1:$B$429)</f>
        <v>Neurohypophysial hormones signature</v>
      </c>
    </row>
    <row r="129" spans="1:8" ht="12.75">
      <c r="A129" s="12" t="s">
        <v>135</v>
      </c>
      <c r="B129" s="13">
        <v>9</v>
      </c>
      <c r="C129" s="14">
        <v>1</v>
      </c>
      <c r="D129" s="13">
        <v>0</v>
      </c>
      <c r="E129" s="14">
        <f t="shared" si="3"/>
        <v>1</v>
      </c>
      <c r="F129" s="15">
        <f t="shared" si="4"/>
        <v>100</v>
      </c>
      <c r="G129" s="16">
        <f t="shared" si="5"/>
        <v>0</v>
      </c>
      <c r="H129" s="11" t="str">
        <f>LOOKUP(A129,'[1]Descripciones'!$A$1:$A$429,'[1]Descripciones'!$B$1:$B$429)</f>
        <v>LAMP glycoproteins transmembrane and cytoplasmic domain signature</v>
      </c>
    </row>
    <row r="130" spans="1:8" ht="12.75">
      <c r="A130" s="12" t="s">
        <v>136</v>
      </c>
      <c r="B130" s="13">
        <v>9</v>
      </c>
      <c r="C130" s="14">
        <v>1</v>
      </c>
      <c r="D130" s="13">
        <v>0</v>
      </c>
      <c r="E130" s="14">
        <f aca="true" t="shared" si="6" ref="E130:E193">C130+D130</f>
        <v>1</v>
      </c>
      <c r="F130" s="15">
        <f aca="true" t="shared" si="7" ref="F130:F193">(C130/E130)*100</f>
        <v>100</v>
      </c>
      <c r="G130" s="16">
        <f aca="true" t="shared" si="8" ref="G130:G193">(D130/E130)*100</f>
        <v>0</v>
      </c>
      <c r="H130" s="11" t="str">
        <f>LOOKUP(A130,'[1]Descripciones'!$A$1:$A$429,'[1]Descripciones'!$B$1:$B$429)</f>
        <v>Amyloidogenic glycoprotein intracellular domain signature</v>
      </c>
    </row>
    <row r="131" spans="1:8" ht="12.75">
      <c r="A131" s="12" t="s">
        <v>137</v>
      </c>
      <c r="B131" s="13">
        <v>9</v>
      </c>
      <c r="C131" s="14">
        <v>0</v>
      </c>
      <c r="D131" s="13">
        <v>3</v>
      </c>
      <c r="E131" s="14">
        <f t="shared" si="6"/>
        <v>3</v>
      </c>
      <c r="F131" s="15">
        <f t="shared" si="7"/>
        <v>0</v>
      </c>
      <c r="G131" s="16">
        <f t="shared" si="8"/>
        <v>100</v>
      </c>
      <c r="H131" s="11" t="str">
        <f>LOOKUP(A131,'[1]Descripciones'!$A$1:$A$429,'[1]Descripciones'!$B$1:$B$429)</f>
        <v>Tropomyosins signature</v>
      </c>
    </row>
    <row r="132" spans="1:8" ht="12.75">
      <c r="A132" s="12" t="s">
        <v>138</v>
      </c>
      <c r="B132" s="13">
        <v>9</v>
      </c>
      <c r="C132" s="14">
        <v>11</v>
      </c>
      <c r="D132" s="13">
        <v>0</v>
      </c>
      <c r="E132" s="14">
        <f t="shared" si="6"/>
        <v>11</v>
      </c>
      <c r="F132" s="15">
        <f t="shared" si="7"/>
        <v>100</v>
      </c>
      <c r="G132" s="16">
        <f t="shared" si="8"/>
        <v>0</v>
      </c>
      <c r="H132" s="11" t="str">
        <f>LOOKUP(A132,'[1]Descripciones'!$A$1:$A$429,'[1]Descripciones'!$B$1:$B$429)</f>
        <v>Ets-domain signature 1</v>
      </c>
    </row>
    <row r="133" spans="1:8" ht="12.75">
      <c r="A133" s="12" t="s">
        <v>139</v>
      </c>
      <c r="B133" s="13">
        <v>9</v>
      </c>
      <c r="C133" s="14">
        <v>13</v>
      </c>
      <c r="D133" s="13">
        <v>0</v>
      </c>
      <c r="E133" s="14">
        <f t="shared" si="6"/>
        <v>13</v>
      </c>
      <c r="F133" s="15">
        <f t="shared" si="7"/>
        <v>100</v>
      </c>
      <c r="G133" s="16">
        <f t="shared" si="8"/>
        <v>0</v>
      </c>
      <c r="H133" s="11" t="str">
        <f>LOOKUP(A133,'[1]Descripciones'!$A$1:$A$429,'[1]Descripciones'!$B$1:$B$429)</f>
        <v>Histone H2B signature</v>
      </c>
    </row>
    <row r="134" spans="1:8" ht="12.75">
      <c r="A134" s="12" t="s">
        <v>140</v>
      </c>
      <c r="B134" s="13">
        <v>9</v>
      </c>
      <c r="C134" s="14">
        <v>2</v>
      </c>
      <c r="D134" s="13">
        <v>0</v>
      </c>
      <c r="E134" s="14">
        <f t="shared" si="6"/>
        <v>2</v>
      </c>
      <c r="F134" s="15">
        <f t="shared" si="7"/>
        <v>100</v>
      </c>
      <c r="G134" s="16">
        <f t="shared" si="8"/>
        <v>0</v>
      </c>
      <c r="H134" s="11" t="str">
        <f>LOOKUP(A134,'[1]Descripciones'!$A$1:$A$429,'[1]Descripciones'!$B$1:$B$429)</f>
        <v>S-adenosylmethionine synthetase signature 2</v>
      </c>
    </row>
    <row r="135" spans="1:8" ht="12.75">
      <c r="A135" s="12" t="s">
        <v>141</v>
      </c>
      <c r="B135" s="13">
        <v>9</v>
      </c>
      <c r="C135" s="14">
        <v>1</v>
      </c>
      <c r="D135" s="13">
        <v>0</v>
      </c>
      <c r="E135" s="14">
        <f t="shared" si="6"/>
        <v>1</v>
      </c>
      <c r="F135" s="15">
        <f t="shared" si="7"/>
        <v>100</v>
      </c>
      <c r="G135" s="16">
        <f t="shared" si="8"/>
        <v>0</v>
      </c>
      <c r="H135" s="11" t="str">
        <f>LOOKUP(A135,'[1]Descripciones'!$A$1:$A$429,'[1]Descripciones'!$B$1:$B$429)</f>
        <v>Profilin signature</v>
      </c>
    </row>
    <row r="136" spans="1:8" ht="12.75">
      <c r="A136" s="17" t="s">
        <v>142</v>
      </c>
      <c r="B136" s="18">
        <v>9</v>
      </c>
      <c r="C136" s="19">
        <v>10</v>
      </c>
      <c r="D136" s="18">
        <v>0</v>
      </c>
      <c r="E136" s="19">
        <f t="shared" si="6"/>
        <v>10</v>
      </c>
      <c r="F136" s="20">
        <f t="shared" si="7"/>
        <v>100</v>
      </c>
      <c r="G136" s="21">
        <f t="shared" si="8"/>
        <v>0</v>
      </c>
      <c r="H136" s="11" t="str">
        <f>LOOKUP(A136,'[1]Descripciones'!$A$1:$A$429,'[1]Descripciones'!$B$1:$B$429)</f>
        <v>Actins signature 2</v>
      </c>
    </row>
    <row r="137" spans="1:8" ht="12.75">
      <c r="A137" s="6" t="s">
        <v>143</v>
      </c>
      <c r="B137" s="7">
        <v>10</v>
      </c>
      <c r="C137" s="8">
        <v>1</v>
      </c>
      <c r="D137" s="7">
        <v>0</v>
      </c>
      <c r="E137" s="8">
        <f t="shared" si="6"/>
        <v>1</v>
      </c>
      <c r="F137" s="9">
        <f t="shared" si="7"/>
        <v>100</v>
      </c>
      <c r="G137" s="10">
        <f t="shared" si="8"/>
        <v>0</v>
      </c>
      <c r="H137" s="11" t="str">
        <f>LOOKUP(A137,'[1]Descripciones'!$A$1:$A$429,'[1]Descripciones'!$B$1:$B$429)</f>
        <v>Phosphopantetheine attachment site</v>
      </c>
    </row>
    <row r="138" spans="1:8" ht="12.75">
      <c r="A138" s="12" t="s">
        <v>144</v>
      </c>
      <c r="B138" s="13">
        <v>10</v>
      </c>
      <c r="C138" s="14">
        <v>3</v>
      </c>
      <c r="D138" s="13">
        <v>3</v>
      </c>
      <c r="E138" s="14">
        <f t="shared" si="6"/>
        <v>6</v>
      </c>
      <c r="F138" s="15">
        <f t="shared" si="7"/>
        <v>50</v>
      </c>
      <c r="G138" s="16">
        <f t="shared" si="8"/>
        <v>50</v>
      </c>
      <c r="H138" s="11" t="str">
        <f>LOOKUP(A138,'[1]Descripciones'!$A$1:$A$429,'[1]Descripciones'!$B$1:$B$429)</f>
        <v>Actinin-type actin-binding domain signature 1</v>
      </c>
    </row>
    <row r="139" spans="1:8" ht="12.75">
      <c r="A139" s="12" t="s">
        <v>145</v>
      </c>
      <c r="B139" s="13">
        <v>10</v>
      </c>
      <c r="C139" s="14">
        <v>18</v>
      </c>
      <c r="D139" s="13">
        <v>14</v>
      </c>
      <c r="E139" s="14">
        <f t="shared" si="6"/>
        <v>32</v>
      </c>
      <c r="F139" s="15">
        <f t="shared" si="7"/>
        <v>56.25</v>
      </c>
      <c r="G139" s="16">
        <f t="shared" si="8"/>
        <v>43.75</v>
      </c>
      <c r="H139" s="11" t="str">
        <f>LOOKUP(A139,'[1]Descripciones'!$A$1:$A$429,'[1]Descripciones'!$B$1:$B$429)</f>
        <v>Cytochrome P450 cysteine heme-iron ligand signature</v>
      </c>
    </row>
    <row r="140" spans="1:8" ht="12.75">
      <c r="A140" s="12" t="s">
        <v>146</v>
      </c>
      <c r="B140" s="13">
        <v>10</v>
      </c>
      <c r="C140" s="14">
        <v>0</v>
      </c>
      <c r="D140" s="13">
        <v>1</v>
      </c>
      <c r="E140" s="14">
        <f t="shared" si="6"/>
        <v>1</v>
      </c>
      <c r="F140" s="15">
        <f t="shared" si="7"/>
        <v>0</v>
      </c>
      <c r="G140" s="16">
        <f t="shared" si="8"/>
        <v>100</v>
      </c>
      <c r="H140" s="11" t="str">
        <f>LOOKUP(A140,'[1]Descripciones'!$A$1:$A$429,'[1]Descripciones'!$B$1:$B$429)</f>
        <v>Uracil-DNA glycosylase signature</v>
      </c>
    </row>
    <row r="141" spans="1:8" ht="12.75">
      <c r="A141" s="12" t="s">
        <v>147</v>
      </c>
      <c r="B141" s="13">
        <v>10</v>
      </c>
      <c r="C141" s="14">
        <v>2</v>
      </c>
      <c r="D141" s="13">
        <v>0</v>
      </c>
      <c r="E141" s="14">
        <f t="shared" si="6"/>
        <v>2</v>
      </c>
      <c r="F141" s="15">
        <f t="shared" si="7"/>
        <v>100</v>
      </c>
      <c r="G141" s="16">
        <f t="shared" si="8"/>
        <v>0</v>
      </c>
      <c r="H141" s="11" t="str">
        <f>LOOKUP(A141,'[1]Descripciones'!$A$1:$A$429,'[1]Descripciones'!$B$1:$B$429)</f>
        <v>Ubiquitin carboxyl-terminal hydrolase family 1 cysteine active-site</v>
      </c>
    </row>
    <row r="142" spans="1:8" ht="12.75">
      <c r="A142" s="12" t="s">
        <v>148</v>
      </c>
      <c r="B142" s="13">
        <v>10</v>
      </c>
      <c r="C142" s="14">
        <v>38</v>
      </c>
      <c r="D142" s="13">
        <v>7</v>
      </c>
      <c r="E142" s="14">
        <f t="shared" si="6"/>
        <v>45</v>
      </c>
      <c r="F142" s="15">
        <f t="shared" si="7"/>
        <v>84.44444444444444</v>
      </c>
      <c r="G142" s="16">
        <f t="shared" si="8"/>
        <v>15.555555555555555</v>
      </c>
      <c r="H142" s="11" t="str">
        <f>LOOKUP(A142,'[1]Descripciones'!$A$1:$A$429,'[1]Descripciones'!$B$1:$B$429)</f>
        <v>Neutral zinc metallopeptidases, zinc-binding region signature</v>
      </c>
    </row>
    <row r="143" spans="1:8" ht="12.75">
      <c r="A143" s="12" t="s">
        <v>149</v>
      </c>
      <c r="B143" s="13">
        <v>10</v>
      </c>
      <c r="C143" s="14">
        <v>1</v>
      </c>
      <c r="D143" s="13">
        <v>0</v>
      </c>
      <c r="E143" s="14">
        <f t="shared" si="6"/>
        <v>1</v>
      </c>
      <c r="F143" s="15">
        <f t="shared" si="7"/>
        <v>100</v>
      </c>
      <c r="G143" s="16">
        <f t="shared" si="8"/>
        <v>0</v>
      </c>
      <c r="H143" s="11" t="str">
        <f>LOOKUP(A143,'[1]Descripciones'!$A$1:$A$429,'[1]Descripciones'!$B$1:$B$429)</f>
        <v>Acylphosphatase signature 2</v>
      </c>
    </row>
    <row r="144" spans="1:8" ht="12.75">
      <c r="A144" s="12" t="s">
        <v>150</v>
      </c>
      <c r="B144" s="13">
        <v>10</v>
      </c>
      <c r="C144" s="14">
        <v>4</v>
      </c>
      <c r="D144" s="13">
        <v>3</v>
      </c>
      <c r="E144" s="14">
        <f t="shared" si="6"/>
        <v>7</v>
      </c>
      <c r="F144" s="15">
        <f t="shared" si="7"/>
        <v>57.14285714285714</v>
      </c>
      <c r="G144" s="16">
        <f t="shared" si="8"/>
        <v>42.857142857142854</v>
      </c>
      <c r="H144" s="11" t="str">
        <f>LOOKUP(A144,'[1]Descripciones'!$A$1:$A$429,'[1]Descripciones'!$B$1:$B$429)</f>
        <v>ATP synthase alpha and beta subunits signature</v>
      </c>
    </row>
    <row r="145" spans="1:8" ht="12.75">
      <c r="A145" s="12" t="s">
        <v>151</v>
      </c>
      <c r="B145" s="13">
        <v>10</v>
      </c>
      <c r="C145" s="14">
        <v>1</v>
      </c>
      <c r="D145" s="13">
        <v>2</v>
      </c>
      <c r="E145" s="14">
        <f t="shared" si="6"/>
        <v>3</v>
      </c>
      <c r="F145" s="15">
        <f t="shared" si="7"/>
        <v>33.33333333333333</v>
      </c>
      <c r="G145" s="16">
        <f t="shared" si="8"/>
        <v>66.66666666666666</v>
      </c>
      <c r="H145" s="11" t="str">
        <f>LOOKUP(A145,'[1]Descripciones'!$A$1:$A$429,'[1]Descripciones'!$B$1:$B$429)</f>
        <v>Fumarate lyases signature</v>
      </c>
    </row>
    <row r="146" spans="1:8" ht="12.75">
      <c r="A146" s="12" t="s">
        <v>152</v>
      </c>
      <c r="B146" s="13">
        <v>10</v>
      </c>
      <c r="C146" s="14">
        <v>4</v>
      </c>
      <c r="D146" s="13">
        <v>1</v>
      </c>
      <c r="E146" s="14">
        <f t="shared" si="6"/>
        <v>5</v>
      </c>
      <c r="F146" s="15">
        <f t="shared" si="7"/>
        <v>80</v>
      </c>
      <c r="G146" s="16">
        <f t="shared" si="8"/>
        <v>20</v>
      </c>
      <c r="H146" s="11" t="str">
        <f>LOOKUP(A146,'[1]Descripciones'!$A$1:$A$429,'[1]Descripciones'!$B$1:$B$429)</f>
        <v>Phosphoglycerate mutase family phosphohistidine signature</v>
      </c>
    </row>
    <row r="147" spans="1:8" ht="12.75">
      <c r="A147" s="12" t="s">
        <v>153</v>
      </c>
      <c r="B147" s="13">
        <v>10</v>
      </c>
      <c r="C147" s="14">
        <v>18</v>
      </c>
      <c r="D147" s="13">
        <v>3</v>
      </c>
      <c r="E147" s="14">
        <f t="shared" si="6"/>
        <v>21</v>
      </c>
      <c r="F147" s="15">
        <f t="shared" si="7"/>
        <v>85.71428571428571</v>
      </c>
      <c r="G147" s="16">
        <f t="shared" si="8"/>
        <v>14.285714285714285</v>
      </c>
      <c r="H147" s="11" t="str">
        <f>LOOKUP(A147,'[1]Descripciones'!$A$1:$A$429,'[1]Descripciones'!$B$1:$B$429)</f>
        <v>Aminoacyl-transfer RNA synthetases class-I signature</v>
      </c>
    </row>
    <row r="148" spans="1:8" ht="12.75">
      <c r="A148" s="12" t="s">
        <v>154</v>
      </c>
      <c r="B148" s="13">
        <v>10</v>
      </c>
      <c r="C148" s="14">
        <v>2</v>
      </c>
      <c r="D148" s="13">
        <v>0</v>
      </c>
      <c r="E148" s="14">
        <f t="shared" si="6"/>
        <v>2</v>
      </c>
      <c r="F148" s="15">
        <f t="shared" si="7"/>
        <v>100</v>
      </c>
      <c r="G148" s="16">
        <f t="shared" si="8"/>
        <v>0</v>
      </c>
      <c r="H148" s="11" t="str">
        <f>LOOKUP(A148,'[1]Descripciones'!$A$1:$A$429,'[1]Descripciones'!$B$1:$B$429)</f>
        <v>Glutamine synthetase putative ATP-binding region signature</v>
      </c>
    </row>
    <row r="149" spans="1:8" ht="12.75">
      <c r="A149" s="12" t="s">
        <v>155</v>
      </c>
      <c r="B149" s="13">
        <v>10</v>
      </c>
      <c r="C149" s="14">
        <v>0</v>
      </c>
      <c r="D149" s="13">
        <v>1</v>
      </c>
      <c r="E149" s="14">
        <f t="shared" si="6"/>
        <v>1</v>
      </c>
      <c r="F149" s="15">
        <f t="shared" si="7"/>
        <v>0</v>
      </c>
      <c r="G149" s="16">
        <f t="shared" si="8"/>
        <v>100</v>
      </c>
      <c r="H149" s="11" t="str">
        <f>LOOKUP(A149,'[1]Descripciones'!$A$1:$A$429,'[1]Descripciones'!$B$1:$B$429)</f>
        <v>Isopenicillin N synthetase signature 1</v>
      </c>
    </row>
    <row r="150" spans="1:8" ht="12.75">
      <c r="A150" s="12" t="s">
        <v>156</v>
      </c>
      <c r="B150" s="13">
        <v>10</v>
      </c>
      <c r="C150" s="14">
        <v>3</v>
      </c>
      <c r="D150" s="13">
        <v>0</v>
      </c>
      <c r="E150" s="14">
        <f t="shared" si="6"/>
        <v>3</v>
      </c>
      <c r="F150" s="15">
        <f t="shared" si="7"/>
        <v>100</v>
      </c>
      <c r="G150" s="16">
        <f t="shared" si="8"/>
        <v>0</v>
      </c>
      <c r="H150" s="11" t="str">
        <f>LOOKUP(A150,'[1]Descripciones'!$A$1:$A$429,'[1]Descripciones'!$B$1:$B$429)</f>
        <v>Biotin-requiring enzymes attachment site</v>
      </c>
    </row>
    <row r="151" spans="1:8" ht="12.75">
      <c r="A151" s="12" t="s">
        <v>157</v>
      </c>
      <c r="B151" s="13">
        <v>10</v>
      </c>
      <c r="C151" s="14">
        <v>1</v>
      </c>
      <c r="D151" s="13">
        <v>0</v>
      </c>
      <c r="E151" s="14">
        <f t="shared" si="6"/>
        <v>1</v>
      </c>
      <c r="F151" s="15">
        <f t="shared" si="7"/>
        <v>100</v>
      </c>
      <c r="G151" s="16">
        <f t="shared" si="8"/>
        <v>0</v>
      </c>
      <c r="H151" s="11" t="str">
        <f>LOOKUP(A151,'[1]Descripciones'!$A$1:$A$429,'[1]Descripciones'!$B$1:$B$429)</f>
        <v>Glutaredoxin active site</v>
      </c>
    </row>
    <row r="152" spans="1:8" ht="12.75">
      <c r="A152" s="12" t="s">
        <v>158</v>
      </c>
      <c r="B152" s="13">
        <v>10</v>
      </c>
      <c r="C152" s="14">
        <v>0</v>
      </c>
      <c r="D152" s="13">
        <v>4</v>
      </c>
      <c r="E152" s="14">
        <f t="shared" si="6"/>
        <v>4</v>
      </c>
      <c r="F152" s="15">
        <f t="shared" si="7"/>
        <v>0</v>
      </c>
      <c r="G152" s="16">
        <f t="shared" si="8"/>
        <v>100</v>
      </c>
      <c r="H152" s="11" t="str">
        <f>LOOKUP(A152,'[1]Descripciones'!$A$1:$A$429,'[1]Descripciones'!$B$1:$B$429)</f>
        <v>Transferrins signature 2</v>
      </c>
    </row>
    <row r="153" spans="1:8" ht="12.75">
      <c r="A153" s="12" t="s">
        <v>159</v>
      </c>
      <c r="B153" s="13">
        <v>10</v>
      </c>
      <c r="C153" s="14">
        <v>6</v>
      </c>
      <c r="D153" s="13">
        <v>1</v>
      </c>
      <c r="E153" s="14">
        <f t="shared" si="6"/>
        <v>7</v>
      </c>
      <c r="F153" s="15">
        <f t="shared" si="7"/>
        <v>85.71428571428571</v>
      </c>
      <c r="G153" s="16">
        <f t="shared" si="8"/>
        <v>14.285714285714285</v>
      </c>
      <c r="H153" s="11" t="str">
        <f>LOOKUP(A153,'[1]Descripciones'!$A$1:$A$429,'[1]Descripciones'!$B$1:$B$429)</f>
        <v>MIP family signature</v>
      </c>
    </row>
    <row r="154" spans="1:8" ht="12.75">
      <c r="A154" s="12" t="s">
        <v>160</v>
      </c>
      <c r="B154" s="13">
        <v>10</v>
      </c>
      <c r="C154" s="14">
        <v>3</v>
      </c>
      <c r="D154" s="13">
        <v>2</v>
      </c>
      <c r="E154" s="14">
        <f t="shared" si="6"/>
        <v>5</v>
      </c>
      <c r="F154" s="15">
        <f t="shared" si="7"/>
        <v>60</v>
      </c>
      <c r="G154" s="16">
        <f t="shared" si="8"/>
        <v>40</v>
      </c>
      <c r="H154" s="11" t="str">
        <f>LOOKUP(A154,'[1]Descripciones'!$A$1:$A$429,'[1]Descripciones'!$B$1:$B$429)</f>
        <v>ATP-dependent DNA ligase signature 2</v>
      </c>
    </row>
    <row r="155" spans="1:8" ht="12.75">
      <c r="A155" s="12" t="s">
        <v>161</v>
      </c>
      <c r="B155" s="13">
        <v>10</v>
      </c>
      <c r="C155" s="14">
        <v>18</v>
      </c>
      <c r="D155" s="13">
        <v>4</v>
      </c>
      <c r="E155" s="14">
        <f t="shared" si="6"/>
        <v>22</v>
      </c>
      <c r="F155" s="15">
        <f t="shared" si="7"/>
        <v>81.81818181818183</v>
      </c>
      <c r="G155" s="16">
        <f t="shared" si="8"/>
        <v>18.181818181818183</v>
      </c>
      <c r="H155" s="11" t="str">
        <f>LOOKUP(A155,'[1]Descripciones'!$A$1:$A$429,'[1]Descripciones'!$B$1:$B$429)</f>
        <v>Aminoacyl-transfer RNA synthetases class-II signature 2</v>
      </c>
    </row>
    <row r="156" spans="1:8" ht="12.75">
      <c r="A156" s="12" t="s">
        <v>162</v>
      </c>
      <c r="B156" s="13">
        <v>10</v>
      </c>
      <c r="C156" s="14">
        <v>1</v>
      </c>
      <c r="D156" s="13">
        <v>1</v>
      </c>
      <c r="E156" s="14">
        <f t="shared" si="6"/>
        <v>2</v>
      </c>
      <c r="F156" s="15">
        <f t="shared" si="7"/>
        <v>50</v>
      </c>
      <c r="G156" s="16">
        <f t="shared" si="8"/>
        <v>50</v>
      </c>
      <c r="H156" s="11" t="str">
        <f>LOOKUP(A156,'[1]Descripciones'!$A$1:$A$429,'[1]Descripciones'!$B$1:$B$429)</f>
        <v>HMG14 and HMG17 signature</v>
      </c>
    </row>
    <row r="157" spans="1:8" ht="12.75">
      <c r="A157" s="12" t="s">
        <v>163</v>
      </c>
      <c r="B157" s="13">
        <v>10</v>
      </c>
      <c r="C157" s="14">
        <v>2</v>
      </c>
      <c r="D157" s="13">
        <v>2</v>
      </c>
      <c r="E157" s="14">
        <f t="shared" si="6"/>
        <v>4</v>
      </c>
      <c r="F157" s="15">
        <f t="shared" si="7"/>
        <v>50</v>
      </c>
      <c r="G157" s="16">
        <f t="shared" si="8"/>
        <v>50</v>
      </c>
      <c r="H157" s="11" t="str">
        <f>LOOKUP(A157,'[1]Descripciones'!$A$1:$A$429,'[1]Descripciones'!$B$1:$B$429)</f>
        <v>Dynamin family signature</v>
      </c>
    </row>
    <row r="158" spans="1:8" ht="12.75">
      <c r="A158" s="12" t="s">
        <v>164</v>
      </c>
      <c r="B158" s="13">
        <v>10</v>
      </c>
      <c r="C158" s="14">
        <v>10</v>
      </c>
      <c r="D158" s="13">
        <v>1</v>
      </c>
      <c r="E158" s="14">
        <f t="shared" si="6"/>
        <v>11</v>
      </c>
      <c r="F158" s="15">
        <f t="shared" si="7"/>
        <v>90.9090909090909</v>
      </c>
      <c r="G158" s="16">
        <f t="shared" si="8"/>
        <v>9.090909090909092</v>
      </c>
      <c r="H158" s="11" t="str">
        <f>LOOKUP(A158,'[1]Descripciones'!$A$1:$A$429,'[1]Descripciones'!$B$1:$B$429)</f>
        <v>Granins signature 1</v>
      </c>
    </row>
    <row r="159" spans="1:8" ht="12.75">
      <c r="A159" s="17" t="s">
        <v>165</v>
      </c>
      <c r="B159" s="18">
        <v>10</v>
      </c>
      <c r="C159" s="19">
        <v>1</v>
      </c>
      <c r="D159" s="18">
        <v>0</v>
      </c>
      <c r="E159" s="19">
        <f t="shared" si="6"/>
        <v>1</v>
      </c>
      <c r="F159" s="20">
        <f t="shared" si="7"/>
        <v>100</v>
      </c>
      <c r="G159" s="21">
        <f t="shared" si="8"/>
        <v>0</v>
      </c>
      <c r="H159" s="11" t="str">
        <f>LOOKUP(A159,'[1]Descripciones'!$A$1:$A$429,'[1]Descripciones'!$B$1:$B$429)</f>
        <v>Interleukin-2 signature</v>
      </c>
    </row>
    <row r="160" spans="1:8" ht="12.75">
      <c r="A160" s="6" t="s">
        <v>166</v>
      </c>
      <c r="B160" s="7">
        <v>11</v>
      </c>
      <c r="C160" s="8">
        <v>849</v>
      </c>
      <c r="D160" s="7">
        <v>111</v>
      </c>
      <c r="E160" s="8">
        <f t="shared" si="6"/>
        <v>960</v>
      </c>
      <c r="F160" s="9">
        <f t="shared" si="7"/>
        <v>88.4375</v>
      </c>
      <c r="G160" s="10">
        <f t="shared" si="8"/>
        <v>11.5625</v>
      </c>
      <c r="H160" s="11" t="str">
        <f>LOOKUP(A160,'[1]Descripciones'!$A$1:$A$429,'[1]Descripciones'!$B$1:$B$429)</f>
        <v>Prokaryotic membrane lipoprotein lipid attachment site</v>
      </c>
    </row>
    <row r="161" spans="1:8" ht="12.75">
      <c r="A161" s="12" t="s">
        <v>167</v>
      </c>
      <c r="B161" s="13">
        <v>11</v>
      </c>
      <c r="C161" s="14">
        <v>0</v>
      </c>
      <c r="D161" s="13">
        <v>1</v>
      </c>
      <c r="E161" s="14">
        <f t="shared" si="6"/>
        <v>1</v>
      </c>
      <c r="F161" s="15">
        <f t="shared" si="7"/>
        <v>0</v>
      </c>
      <c r="G161" s="16">
        <f t="shared" si="8"/>
        <v>100</v>
      </c>
      <c r="H161" s="11" t="str">
        <f>LOOKUP(A161,'[1]Descripciones'!$A$1:$A$429,'[1]Descripciones'!$B$1:$B$429)</f>
        <v>Ribosomal protein L39e signature</v>
      </c>
    </row>
    <row r="162" spans="1:8" ht="12.75">
      <c r="A162" s="12" t="s">
        <v>168</v>
      </c>
      <c r="B162" s="13">
        <v>11</v>
      </c>
      <c r="C162" s="14">
        <v>14</v>
      </c>
      <c r="D162" s="13">
        <v>2</v>
      </c>
      <c r="E162" s="14">
        <f t="shared" si="6"/>
        <v>16</v>
      </c>
      <c r="F162" s="15">
        <f t="shared" si="7"/>
        <v>87.5</v>
      </c>
      <c r="G162" s="16">
        <f t="shared" si="8"/>
        <v>12.5</v>
      </c>
      <c r="H162" s="11" t="str">
        <f>LOOKUP(A162,'[1]Descripciones'!$A$1:$A$429,'[1]Descripciones'!$B$1:$B$429)</f>
        <v>Short-chain dehydrogenases/reductases family signature</v>
      </c>
    </row>
    <row r="163" spans="1:8" ht="12.75">
      <c r="A163" s="12" t="s">
        <v>169</v>
      </c>
      <c r="B163" s="13">
        <v>11</v>
      </c>
      <c r="C163" s="14">
        <v>8</v>
      </c>
      <c r="D163" s="13">
        <v>0</v>
      </c>
      <c r="E163" s="14">
        <f t="shared" si="6"/>
        <v>8</v>
      </c>
      <c r="F163" s="15">
        <f t="shared" si="7"/>
        <v>100</v>
      </c>
      <c r="G163" s="16">
        <f t="shared" si="8"/>
        <v>0</v>
      </c>
      <c r="H163" s="11" t="str">
        <f>LOOKUP(A163,'[1]Descripciones'!$A$1:$A$429,'[1]Descripciones'!$B$1:$B$429)</f>
        <v>Aldo/keto reductase family signature 2</v>
      </c>
    </row>
    <row r="164" spans="1:8" ht="12.75">
      <c r="A164" s="12" t="s">
        <v>170</v>
      </c>
      <c r="B164" s="13">
        <v>11</v>
      </c>
      <c r="C164" s="14">
        <v>2</v>
      </c>
      <c r="D164" s="13">
        <v>1</v>
      </c>
      <c r="E164" s="14">
        <f t="shared" si="6"/>
        <v>3</v>
      </c>
      <c r="F164" s="15">
        <f t="shared" si="7"/>
        <v>66.66666666666666</v>
      </c>
      <c r="G164" s="16">
        <f t="shared" si="8"/>
        <v>33.33333333333333</v>
      </c>
      <c r="H164" s="11" t="str">
        <f>LOOKUP(A164,'[1]Descripciones'!$A$1:$A$429,'[1]Descripciones'!$B$1:$B$429)</f>
        <v>Pyridine nucleotide-disulphide oxidoreductases class-I active site</v>
      </c>
    </row>
    <row r="165" spans="1:8" ht="12.75">
      <c r="A165" s="12" t="s">
        <v>171</v>
      </c>
      <c r="B165" s="13">
        <v>11</v>
      </c>
      <c r="C165" s="14">
        <v>1</v>
      </c>
      <c r="D165" s="13">
        <v>1</v>
      </c>
      <c r="E165" s="14">
        <f t="shared" si="6"/>
        <v>2</v>
      </c>
      <c r="F165" s="15">
        <f t="shared" si="7"/>
        <v>50</v>
      </c>
      <c r="G165" s="16">
        <f t="shared" si="8"/>
        <v>50</v>
      </c>
      <c r="H165" s="11" t="str">
        <f>LOOKUP(A165,'[1]Descripciones'!$A$1:$A$429,'[1]Descripciones'!$B$1:$B$429)</f>
        <v>Thymidylate synthase active site</v>
      </c>
    </row>
    <row r="166" spans="1:8" ht="12.75">
      <c r="A166" s="12" t="s">
        <v>172</v>
      </c>
      <c r="B166" s="13">
        <v>11</v>
      </c>
      <c r="C166" s="14">
        <v>7</v>
      </c>
      <c r="D166" s="13">
        <v>0</v>
      </c>
      <c r="E166" s="14">
        <f t="shared" si="6"/>
        <v>7</v>
      </c>
      <c r="F166" s="15">
        <f t="shared" si="7"/>
        <v>100</v>
      </c>
      <c r="G166" s="16">
        <f t="shared" si="8"/>
        <v>0</v>
      </c>
      <c r="H166" s="11" t="str">
        <f>LOOKUP(A166,'[1]Descripciones'!$A$1:$A$429,'[1]Descripciones'!$B$1:$B$429)</f>
        <v>Phospholipase A2 aspartic acid active site</v>
      </c>
    </row>
    <row r="167" spans="1:8" ht="12.75">
      <c r="A167" s="12" t="s">
        <v>173</v>
      </c>
      <c r="B167" s="13">
        <v>11</v>
      </c>
      <c r="C167" s="14">
        <v>11</v>
      </c>
      <c r="D167" s="13">
        <v>1</v>
      </c>
      <c r="E167" s="14">
        <f t="shared" si="6"/>
        <v>12</v>
      </c>
      <c r="F167" s="15">
        <f t="shared" si="7"/>
        <v>91.66666666666666</v>
      </c>
      <c r="G167" s="16">
        <f t="shared" si="8"/>
        <v>8.333333333333332</v>
      </c>
      <c r="H167" s="11" t="str">
        <f>LOOKUP(A167,'[1]Descripciones'!$A$1:$A$429,'[1]Descripciones'!$B$1:$B$429)</f>
        <v>Zinc carboxypeptidases, zinc-binding region 2 signature</v>
      </c>
    </row>
    <row r="168" spans="1:8" ht="12.75">
      <c r="A168" s="12" t="s">
        <v>174</v>
      </c>
      <c r="B168" s="13">
        <v>11</v>
      </c>
      <c r="C168" s="14">
        <v>6</v>
      </c>
      <c r="D168" s="13">
        <v>0</v>
      </c>
      <c r="E168" s="14">
        <f t="shared" si="6"/>
        <v>6</v>
      </c>
      <c r="F168" s="15">
        <f t="shared" si="7"/>
        <v>100</v>
      </c>
      <c r="G168" s="16">
        <f t="shared" si="8"/>
        <v>0</v>
      </c>
      <c r="H168" s="11" t="str">
        <f>LOOKUP(A168,'[1]Descripciones'!$A$1:$A$429,'[1]Descripciones'!$B$1:$B$429)</f>
        <v>Serine proteases, subtilase family, serine active site</v>
      </c>
    </row>
    <row r="169" spans="1:8" ht="12.75">
      <c r="A169" s="12" t="s">
        <v>175</v>
      </c>
      <c r="B169" s="13">
        <v>11</v>
      </c>
      <c r="C169" s="14">
        <v>4</v>
      </c>
      <c r="D169" s="13">
        <v>9</v>
      </c>
      <c r="E169" s="14">
        <f t="shared" si="6"/>
        <v>13</v>
      </c>
      <c r="F169" s="15">
        <f t="shared" si="7"/>
        <v>30.76923076923077</v>
      </c>
      <c r="G169" s="16">
        <f t="shared" si="8"/>
        <v>69.23076923076923</v>
      </c>
      <c r="H169" s="11" t="str">
        <f>LOOKUP(A169,'[1]Descripciones'!$A$1:$A$429,'[1]Descripciones'!$B$1:$B$429)</f>
        <v>Eukaryotic thiol (cysteine) proteases cysteine active site</v>
      </c>
    </row>
    <row r="170" spans="1:8" ht="12.75">
      <c r="A170" s="12" t="s">
        <v>176</v>
      </c>
      <c r="B170" s="13">
        <v>11</v>
      </c>
      <c r="C170" s="14">
        <v>1</v>
      </c>
      <c r="D170" s="13">
        <v>3</v>
      </c>
      <c r="E170" s="14">
        <f t="shared" si="6"/>
        <v>4</v>
      </c>
      <c r="F170" s="15">
        <f t="shared" si="7"/>
        <v>25</v>
      </c>
      <c r="G170" s="16">
        <f t="shared" si="8"/>
        <v>75</v>
      </c>
      <c r="H170" s="11" t="str">
        <f>LOOKUP(A170,'[1]Descripciones'!$A$1:$A$429,'[1]Descripciones'!$B$1:$B$429)</f>
        <v>Cyclophilin-type peptidyl-prolyl cis-trans isomerase signature</v>
      </c>
    </row>
    <row r="171" spans="1:8" ht="12.75">
      <c r="A171" s="12" t="s">
        <v>177</v>
      </c>
      <c r="B171" s="13">
        <v>11</v>
      </c>
      <c r="C171" s="14">
        <v>1</v>
      </c>
      <c r="D171" s="13">
        <v>0</v>
      </c>
      <c r="E171" s="14">
        <f t="shared" si="6"/>
        <v>1</v>
      </c>
      <c r="F171" s="15">
        <f t="shared" si="7"/>
        <v>100</v>
      </c>
      <c r="G171" s="16">
        <f t="shared" si="8"/>
        <v>0</v>
      </c>
      <c r="H171" s="11" t="str">
        <f>LOOKUP(A171,'[1]Descripciones'!$A$1:$A$429,'[1]Descripciones'!$B$1:$B$429)</f>
        <v>Triosephosphate isomerase active site</v>
      </c>
    </row>
    <row r="172" spans="1:8" ht="12.75">
      <c r="A172" s="12" t="s">
        <v>178</v>
      </c>
      <c r="B172" s="13">
        <v>11</v>
      </c>
      <c r="C172" s="14">
        <v>365</v>
      </c>
      <c r="D172" s="13">
        <v>0</v>
      </c>
      <c r="E172" s="14">
        <f t="shared" si="6"/>
        <v>365</v>
      </c>
      <c r="F172" s="15">
        <f t="shared" si="7"/>
        <v>100</v>
      </c>
      <c r="G172" s="16">
        <f t="shared" si="8"/>
        <v>0</v>
      </c>
      <c r="H172" s="11" t="str">
        <f>LOOKUP(A172,'[1]Descripciones'!$A$1:$A$429,'[1]Descripciones'!$B$1:$B$429)</f>
        <v>Cadherin domain signature</v>
      </c>
    </row>
    <row r="173" spans="1:8" ht="12.75">
      <c r="A173" s="12" t="s">
        <v>179</v>
      </c>
      <c r="B173" s="13">
        <v>11</v>
      </c>
      <c r="C173" s="14">
        <v>19</v>
      </c>
      <c r="D173" s="13">
        <v>0</v>
      </c>
      <c r="E173" s="14">
        <f t="shared" si="6"/>
        <v>19</v>
      </c>
      <c r="F173" s="15">
        <f t="shared" si="7"/>
        <v>100</v>
      </c>
      <c r="G173" s="16">
        <f t="shared" si="8"/>
        <v>0</v>
      </c>
      <c r="H173" s="11" t="str">
        <f>LOOKUP(A173,'[1]Descripciones'!$A$1:$A$429,'[1]Descripciones'!$B$1:$B$429)</f>
        <v>Serpins signature</v>
      </c>
    </row>
    <row r="174" spans="1:8" ht="12.75">
      <c r="A174" s="12" t="s">
        <v>180</v>
      </c>
      <c r="B174" s="13">
        <v>11</v>
      </c>
      <c r="C174" s="14">
        <v>3</v>
      </c>
      <c r="D174" s="13">
        <v>0</v>
      </c>
      <c r="E174" s="14">
        <f t="shared" si="6"/>
        <v>3</v>
      </c>
      <c r="F174" s="15">
        <f t="shared" si="7"/>
        <v>100</v>
      </c>
      <c r="G174" s="16">
        <f t="shared" si="8"/>
        <v>0</v>
      </c>
      <c r="H174" s="11" t="str">
        <f>LOOKUP(A174,'[1]Descripciones'!$A$1:$A$429,'[1]Descripciones'!$B$1:$B$429)</f>
        <v>Parathyroid hormone family signature</v>
      </c>
    </row>
    <row r="175" spans="1:8" ht="12.75">
      <c r="A175" s="12" t="s">
        <v>181</v>
      </c>
      <c r="B175" s="13">
        <v>11</v>
      </c>
      <c r="C175" s="14">
        <v>6</v>
      </c>
      <c r="D175" s="13">
        <v>0</v>
      </c>
      <c r="E175" s="14">
        <f t="shared" si="6"/>
        <v>6</v>
      </c>
      <c r="F175" s="15">
        <f t="shared" si="7"/>
        <v>100</v>
      </c>
      <c r="G175" s="16">
        <f t="shared" si="8"/>
        <v>0</v>
      </c>
      <c r="H175" s="11" t="str">
        <f>LOOKUP(A175,'[1]Descripciones'!$A$1:$A$429,'[1]Descripciones'!$B$1:$B$429)</f>
        <v>HMG-I and HMG-Y DNA-binding domain (A+T-hook)</v>
      </c>
    </row>
    <row r="176" spans="1:8" ht="12.75">
      <c r="A176" s="12" t="s">
        <v>182</v>
      </c>
      <c r="B176" s="13">
        <v>11</v>
      </c>
      <c r="C176" s="14">
        <v>5</v>
      </c>
      <c r="D176" s="13">
        <v>0</v>
      </c>
      <c r="E176" s="14">
        <f t="shared" si="6"/>
        <v>5</v>
      </c>
      <c r="F176" s="15">
        <f t="shared" si="7"/>
        <v>100</v>
      </c>
      <c r="G176" s="16">
        <f t="shared" si="8"/>
        <v>0</v>
      </c>
      <c r="H176" s="11" t="str">
        <f>LOOKUP(A176,'[1]Descripciones'!$A$1:$A$429,'[1]Descripciones'!$B$1:$B$429)</f>
        <v>Actins signature 1</v>
      </c>
    </row>
    <row r="177" spans="1:8" ht="12.75">
      <c r="A177" s="12" t="s">
        <v>183</v>
      </c>
      <c r="B177" s="13">
        <v>11</v>
      </c>
      <c r="C177" s="14">
        <v>1</v>
      </c>
      <c r="D177" s="13">
        <v>0</v>
      </c>
      <c r="E177" s="14">
        <f t="shared" si="6"/>
        <v>1</v>
      </c>
      <c r="F177" s="15">
        <f t="shared" si="7"/>
        <v>100</v>
      </c>
      <c r="G177" s="16">
        <f t="shared" si="8"/>
        <v>0</v>
      </c>
      <c r="H177" s="11" t="str">
        <f>LOOKUP(A177,'[1]Descripciones'!$A$1:$A$429,'[1]Descripciones'!$B$1:$B$429)</f>
        <v>Neuromodulin (GAP-43) signature 2</v>
      </c>
    </row>
    <row r="178" spans="1:8" ht="12.75">
      <c r="A178" s="17" t="s">
        <v>184</v>
      </c>
      <c r="B178" s="18">
        <v>11</v>
      </c>
      <c r="C178" s="19">
        <v>9</v>
      </c>
      <c r="D178" s="18">
        <v>0</v>
      </c>
      <c r="E178" s="19">
        <f t="shared" si="6"/>
        <v>9</v>
      </c>
      <c r="F178" s="20">
        <f t="shared" si="7"/>
        <v>100</v>
      </c>
      <c r="G178" s="21">
        <f t="shared" si="8"/>
        <v>0</v>
      </c>
      <c r="H178" s="11" t="str">
        <f>LOOKUP(A178,'[1]Descripciones'!$A$1:$A$429,'[1]Descripciones'!$B$1:$B$429)</f>
        <v>Transmembrane 4 family signature</v>
      </c>
    </row>
    <row r="179" spans="1:8" ht="12.75">
      <c r="A179" s="6" t="s">
        <v>185</v>
      </c>
      <c r="B179" s="7">
        <v>12</v>
      </c>
      <c r="C179" s="8">
        <v>227</v>
      </c>
      <c r="D179" s="7">
        <v>7</v>
      </c>
      <c r="E179" s="8">
        <f t="shared" si="6"/>
        <v>234</v>
      </c>
      <c r="F179" s="9">
        <f t="shared" si="7"/>
        <v>97.00854700854701</v>
      </c>
      <c r="G179" s="10">
        <f t="shared" si="8"/>
        <v>2.9914529914529915</v>
      </c>
      <c r="H179" s="11" t="str">
        <f>LOOKUP(A179,'[1]Descripciones'!$A$1:$A$429,'[1]Descripciones'!$B$1:$B$429)</f>
        <v>Aspartic acid and asparagine hydroxylation site</v>
      </c>
    </row>
    <row r="180" spans="1:8" ht="12.75">
      <c r="A180" s="12" t="s">
        <v>186</v>
      </c>
      <c r="B180" s="13">
        <v>12</v>
      </c>
      <c r="C180" s="14">
        <v>273</v>
      </c>
      <c r="D180" s="13">
        <v>88</v>
      </c>
      <c r="E180" s="14">
        <f t="shared" si="6"/>
        <v>361</v>
      </c>
      <c r="F180" s="15">
        <f t="shared" si="7"/>
        <v>75.62326869806094</v>
      </c>
      <c r="G180" s="16">
        <f t="shared" si="8"/>
        <v>24.37673130193906</v>
      </c>
      <c r="H180" s="11" t="str">
        <f>LOOKUP(A180,'[1]Descripciones'!$A$1:$A$429,'[1]Descripciones'!$B$1:$B$429)</f>
        <v>EGF-like domain signature 1</v>
      </c>
    </row>
    <row r="181" spans="1:8" ht="12.75">
      <c r="A181" s="12" t="s">
        <v>187</v>
      </c>
      <c r="B181" s="13">
        <v>12</v>
      </c>
      <c r="C181" s="14">
        <v>1</v>
      </c>
      <c r="D181" s="13">
        <v>0</v>
      </c>
      <c r="E181" s="14">
        <f t="shared" si="6"/>
        <v>1</v>
      </c>
      <c r="F181" s="15">
        <f t="shared" si="7"/>
        <v>100</v>
      </c>
      <c r="G181" s="16">
        <f t="shared" si="8"/>
        <v>0</v>
      </c>
      <c r="H181" s="11" t="str">
        <f>LOOKUP(A181,'[1]Descripciones'!$A$1:$A$429,'[1]Descripciones'!$B$1:$B$429)</f>
        <v>Protamine P1 signature</v>
      </c>
    </row>
    <row r="182" spans="1:8" ht="12.75">
      <c r="A182" s="12" t="s">
        <v>188</v>
      </c>
      <c r="B182" s="13">
        <v>12</v>
      </c>
      <c r="C182" s="14">
        <v>6</v>
      </c>
      <c r="D182" s="13">
        <v>1</v>
      </c>
      <c r="E182" s="14">
        <f t="shared" si="6"/>
        <v>7</v>
      </c>
      <c r="F182" s="15">
        <f t="shared" si="7"/>
        <v>85.71428571428571</v>
      </c>
      <c r="G182" s="16">
        <f t="shared" si="8"/>
        <v>14.285714285714285</v>
      </c>
      <c r="H182" s="11" t="str">
        <f>LOOKUP(A182,'[1]Descripciones'!$A$1:$A$429,'[1]Descripciones'!$B$1:$B$429)</f>
        <v>Aldehyde dehydrogenases cysteine active site</v>
      </c>
    </row>
    <row r="183" spans="1:8" ht="12.75">
      <c r="A183" s="12" t="s">
        <v>189</v>
      </c>
      <c r="B183" s="13">
        <v>12</v>
      </c>
      <c r="C183" s="14">
        <v>2</v>
      </c>
      <c r="D183" s="13">
        <v>0</v>
      </c>
      <c r="E183" s="14">
        <f t="shared" si="6"/>
        <v>2</v>
      </c>
      <c r="F183" s="15">
        <f t="shared" si="7"/>
        <v>100</v>
      </c>
      <c r="G183" s="16">
        <f t="shared" si="8"/>
        <v>0</v>
      </c>
      <c r="H183" s="11" t="str">
        <f>LOOKUP(A183,'[1]Descripciones'!$A$1:$A$429,'[1]Descripciones'!$B$1:$B$429)</f>
        <v>Multicopper oxidases signature 2</v>
      </c>
    </row>
    <row r="184" spans="1:8" ht="12.75">
      <c r="A184" s="12" t="s">
        <v>190</v>
      </c>
      <c r="B184" s="13">
        <v>12</v>
      </c>
      <c r="C184" s="14">
        <v>3</v>
      </c>
      <c r="D184" s="13">
        <v>1</v>
      </c>
      <c r="E184" s="14">
        <f t="shared" si="6"/>
        <v>4</v>
      </c>
      <c r="F184" s="15">
        <f t="shared" si="7"/>
        <v>75</v>
      </c>
      <c r="G184" s="16">
        <f t="shared" si="8"/>
        <v>25</v>
      </c>
      <c r="H184" s="11" t="str">
        <f>LOOKUP(A184,'[1]Descripciones'!$A$1:$A$429,'[1]Descripciones'!$B$1:$B$429)</f>
        <v>Thiolases active site</v>
      </c>
    </row>
    <row r="185" spans="1:8" ht="12.75">
      <c r="A185" s="12" t="s">
        <v>191</v>
      </c>
      <c r="B185" s="13">
        <v>12</v>
      </c>
      <c r="C185" s="14">
        <v>1</v>
      </c>
      <c r="D185" s="13">
        <v>0</v>
      </c>
      <c r="E185" s="14">
        <f t="shared" si="6"/>
        <v>1</v>
      </c>
      <c r="F185" s="15">
        <f t="shared" si="7"/>
        <v>100</v>
      </c>
      <c r="G185" s="16">
        <f t="shared" si="8"/>
        <v>0</v>
      </c>
      <c r="H185" s="11" t="str">
        <f>LOOKUP(A185,'[1]Descripciones'!$A$1:$A$429,'[1]Descripciones'!$B$1:$B$429)</f>
        <v>Galactokinase signature</v>
      </c>
    </row>
    <row r="186" spans="1:8" ht="12.75">
      <c r="A186" s="12" t="s">
        <v>192</v>
      </c>
      <c r="B186" s="13">
        <v>12</v>
      </c>
      <c r="C186" s="14">
        <v>10</v>
      </c>
      <c r="D186" s="13">
        <v>0</v>
      </c>
      <c r="E186" s="14">
        <f t="shared" si="6"/>
        <v>10</v>
      </c>
      <c r="F186" s="15">
        <f t="shared" si="7"/>
        <v>100</v>
      </c>
      <c r="G186" s="16">
        <f t="shared" si="8"/>
        <v>0</v>
      </c>
      <c r="H186" s="11" t="str">
        <f>LOOKUP(A186,'[1]Descripciones'!$A$1:$A$429,'[1]Descripciones'!$B$1:$B$429)</f>
        <v>Carboxylesterases type-B serine active site</v>
      </c>
    </row>
    <row r="187" spans="1:8" ht="12.75">
      <c r="A187" s="12" t="s">
        <v>193</v>
      </c>
      <c r="B187" s="13">
        <v>12</v>
      </c>
      <c r="C187" s="14">
        <v>11</v>
      </c>
      <c r="D187" s="13">
        <v>1</v>
      </c>
      <c r="E187" s="14">
        <f t="shared" si="6"/>
        <v>12</v>
      </c>
      <c r="F187" s="15">
        <f t="shared" si="7"/>
        <v>91.66666666666666</v>
      </c>
      <c r="G187" s="16">
        <f t="shared" si="8"/>
        <v>8.333333333333332</v>
      </c>
      <c r="H187" s="11" t="str">
        <f>LOOKUP(A187,'[1]Descripciones'!$A$1:$A$429,'[1]Descripciones'!$B$1:$B$429)</f>
        <v>3'5'-cyclic nucleotide phosphodiesterases signature</v>
      </c>
    </row>
    <row r="188" spans="1:8" ht="12.75">
      <c r="A188" s="12" t="s">
        <v>194</v>
      </c>
      <c r="B188" s="13">
        <v>12</v>
      </c>
      <c r="C188" s="14">
        <v>2</v>
      </c>
      <c r="D188" s="13">
        <v>1</v>
      </c>
      <c r="E188" s="14">
        <f t="shared" si="6"/>
        <v>3</v>
      </c>
      <c r="F188" s="15">
        <f t="shared" si="7"/>
        <v>66.66666666666666</v>
      </c>
      <c r="G188" s="16">
        <f t="shared" si="8"/>
        <v>33.33333333333333</v>
      </c>
      <c r="H188" s="11" t="str">
        <f>LOOKUP(A188,'[1]Descripciones'!$A$1:$A$429,'[1]Descripciones'!$B$1:$B$429)</f>
        <v>Serine proteases, subtilase family, aspartic acid active site</v>
      </c>
    </row>
    <row r="189" spans="1:8" ht="12.75">
      <c r="A189" s="12" t="s">
        <v>195</v>
      </c>
      <c r="B189" s="13">
        <v>12</v>
      </c>
      <c r="C189" s="14">
        <v>8</v>
      </c>
      <c r="D189" s="13">
        <v>1</v>
      </c>
      <c r="E189" s="14">
        <f t="shared" si="6"/>
        <v>9</v>
      </c>
      <c r="F189" s="15">
        <f t="shared" si="7"/>
        <v>88.88888888888889</v>
      </c>
      <c r="G189" s="16">
        <f t="shared" si="8"/>
        <v>11.11111111111111</v>
      </c>
      <c r="H189" s="11" t="str">
        <f>LOOKUP(A189,'[1]Descripciones'!$A$1:$A$429,'[1]Descripciones'!$B$1:$B$429)</f>
        <v>4Fe-4S ferredoxins, iron-sulfur binding region signature</v>
      </c>
    </row>
    <row r="190" spans="1:8" ht="12.75">
      <c r="A190" s="12" t="s">
        <v>196</v>
      </c>
      <c r="B190" s="13">
        <v>12</v>
      </c>
      <c r="C190" s="14">
        <v>28</v>
      </c>
      <c r="D190" s="13">
        <v>2</v>
      </c>
      <c r="E190" s="14">
        <f t="shared" si="6"/>
        <v>30</v>
      </c>
      <c r="F190" s="15">
        <f t="shared" si="7"/>
        <v>93.33333333333333</v>
      </c>
      <c r="G190" s="16">
        <f t="shared" si="8"/>
        <v>6.666666666666667</v>
      </c>
      <c r="H190" s="11" t="str">
        <f>LOOKUP(A190,'[1]Descripciones'!$A$1:$A$429,'[1]Descripciones'!$B$1:$B$429)</f>
        <v>ABC transporters family signature</v>
      </c>
    </row>
    <row r="191" spans="1:8" ht="12.75">
      <c r="A191" s="12" t="s">
        <v>197</v>
      </c>
      <c r="B191" s="13">
        <v>12</v>
      </c>
      <c r="C191" s="14">
        <v>7</v>
      </c>
      <c r="D191" s="13">
        <v>8</v>
      </c>
      <c r="E191" s="14">
        <f t="shared" si="6"/>
        <v>15</v>
      </c>
      <c r="F191" s="15">
        <f t="shared" si="7"/>
        <v>46.666666666666664</v>
      </c>
      <c r="G191" s="16">
        <f t="shared" si="8"/>
        <v>53.333333333333336</v>
      </c>
      <c r="H191" s="11" t="str">
        <f>LOOKUP(A191,'[1]Descripciones'!$A$1:$A$429,'[1]Descripciones'!$B$1:$B$429)</f>
        <v>Lipocalin signature</v>
      </c>
    </row>
    <row r="192" spans="1:8" ht="12.75">
      <c r="A192" s="12" t="s">
        <v>198</v>
      </c>
      <c r="B192" s="13">
        <v>12</v>
      </c>
      <c r="C192" s="14">
        <v>10</v>
      </c>
      <c r="D192" s="13">
        <v>0</v>
      </c>
      <c r="E192" s="14">
        <f t="shared" si="6"/>
        <v>10</v>
      </c>
      <c r="F192" s="15">
        <f t="shared" si="7"/>
        <v>100</v>
      </c>
      <c r="G192" s="16">
        <f t="shared" si="8"/>
        <v>0</v>
      </c>
      <c r="H192" s="11" t="str">
        <f>LOOKUP(A192,'[1]Descripciones'!$A$1:$A$429,'[1]Descripciones'!$B$1:$B$429)</f>
        <v>Cytosolic fatty-acid binding proteins signature</v>
      </c>
    </row>
    <row r="193" spans="1:8" ht="12.75">
      <c r="A193" s="12" t="s">
        <v>199</v>
      </c>
      <c r="B193" s="13">
        <v>12</v>
      </c>
      <c r="C193" s="14">
        <v>11</v>
      </c>
      <c r="D193" s="13">
        <v>0</v>
      </c>
      <c r="E193" s="14">
        <f t="shared" si="6"/>
        <v>11</v>
      </c>
      <c r="F193" s="15">
        <f t="shared" si="7"/>
        <v>100</v>
      </c>
      <c r="G193" s="16">
        <f t="shared" si="8"/>
        <v>0</v>
      </c>
      <c r="H193" s="11" t="str">
        <f>LOOKUP(A193,'[1]Descripciones'!$A$1:$A$429,'[1]Descripciones'!$B$1:$B$429)</f>
        <v>Sugar transport proteins signature 1</v>
      </c>
    </row>
    <row r="194" spans="1:8" ht="12.75">
      <c r="A194" s="12" t="s">
        <v>200</v>
      </c>
      <c r="B194" s="13">
        <v>12</v>
      </c>
      <c r="C194" s="14">
        <v>2</v>
      </c>
      <c r="D194" s="13">
        <v>0</v>
      </c>
      <c r="E194" s="14">
        <f aca="true" t="shared" si="9" ref="E194:E257">C194+D194</f>
        <v>2</v>
      </c>
      <c r="F194" s="15">
        <f aca="true" t="shared" si="10" ref="F194:F257">(C194/E194)*100</f>
        <v>100</v>
      </c>
      <c r="G194" s="16">
        <f aca="true" t="shared" si="11" ref="G194:G257">(D194/E194)*100</f>
        <v>0</v>
      </c>
      <c r="H194" s="11" t="str">
        <f>LOOKUP(A194,'[1]Descripciones'!$A$1:$A$429,'[1]Descripciones'!$B$1:$B$429)</f>
        <v>Platelet-derived growth factor (PDGF) family signature</v>
      </c>
    </row>
    <row r="195" spans="1:8" ht="12.75">
      <c r="A195" s="12" t="s">
        <v>201</v>
      </c>
      <c r="B195" s="13">
        <v>12</v>
      </c>
      <c r="C195" s="14">
        <v>12</v>
      </c>
      <c r="D195" s="13">
        <v>0</v>
      </c>
      <c r="E195" s="14">
        <f t="shared" si="9"/>
        <v>12</v>
      </c>
      <c r="F195" s="15">
        <f t="shared" si="10"/>
        <v>100</v>
      </c>
      <c r="G195" s="16">
        <f t="shared" si="11"/>
        <v>0</v>
      </c>
      <c r="H195" s="11" t="str">
        <f>LOOKUP(A195,'[1]Descripciones'!$A$1:$A$429,'[1]Descripciones'!$B$1:$B$429)</f>
        <v>Interferon alpha, beta and delta family signature</v>
      </c>
    </row>
    <row r="196" spans="1:8" ht="12.75">
      <c r="A196" s="12" t="s">
        <v>202</v>
      </c>
      <c r="B196" s="13">
        <v>12</v>
      </c>
      <c r="C196" s="14">
        <v>7</v>
      </c>
      <c r="D196" s="13">
        <v>0</v>
      </c>
      <c r="E196" s="14">
        <f t="shared" si="9"/>
        <v>7</v>
      </c>
      <c r="F196" s="15">
        <f t="shared" si="10"/>
        <v>100</v>
      </c>
      <c r="G196" s="16">
        <f t="shared" si="11"/>
        <v>0</v>
      </c>
      <c r="H196" s="11" t="str">
        <f>LOOKUP(A196,'[1]Descripciones'!$A$1:$A$429,'[1]Descripciones'!$B$1:$B$429)</f>
        <v>Snake toxins signature</v>
      </c>
    </row>
    <row r="197" spans="1:8" ht="12.75">
      <c r="A197" s="12" t="s">
        <v>203</v>
      </c>
      <c r="B197" s="13">
        <v>12</v>
      </c>
      <c r="C197" s="14">
        <v>3</v>
      </c>
      <c r="D197" s="13">
        <v>0</v>
      </c>
      <c r="E197" s="14">
        <f t="shared" si="9"/>
        <v>3</v>
      </c>
      <c r="F197" s="15">
        <f t="shared" si="10"/>
        <v>100</v>
      </c>
      <c r="G197" s="16">
        <f t="shared" si="11"/>
        <v>0</v>
      </c>
      <c r="H197" s="11" t="str">
        <f>LOOKUP(A197,'[1]Descripciones'!$A$1:$A$429,'[1]Descripciones'!$B$1:$B$429)</f>
        <v>Membrane attack complex components / perforin signature</v>
      </c>
    </row>
    <row r="198" spans="1:8" ht="12.75">
      <c r="A198" s="12" t="s">
        <v>204</v>
      </c>
      <c r="B198" s="13">
        <v>12</v>
      </c>
      <c r="C198" s="14">
        <v>1</v>
      </c>
      <c r="D198" s="13">
        <v>0</v>
      </c>
      <c r="E198" s="14">
        <f t="shared" si="9"/>
        <v>1</v>
      </c>
      <c r="F198" s="15">
        <f t="shared" si="10"/>
        <v>100</v>
      </c>
      <c r="G198" s="16">
        <f t="shared" si="11"/>
        <v>0</v>
      </c>
      <c r="H198" s="11" t="str">
        <f>LOOKUP(A198,'[1]Descripciones'!$A$1:$A$429,'[1]Descripciones'!$B$1:$B$429)</f>
        <v>Potato inhibitor I family signature</v>
      </c>
    </row>
    <row r="199" spans="1:8" ht="12.75">
      <c r="A199" s="12" t="s">
        <v>205</v>
      </c>
      <c r="B199" s="13">
        <v>12</v>
      </c>
      <c r="C199" s="14">
        <v>1</v>
      </c>
      <c r="D199" s="13">
        <v>7</v>
      </c>
      <c r="E199" s="14">
        <f t="shared" si="9"/>
        <v>8</v>
      </c>
      <c r="F199" s="15">
        <f t="shared" si="10"/>
        <v>12.5</v>
      </c>
      <c r="G199" s="16">
        <f t="shared" si="11"/>
        <v>87.5</v>
      </c>
      <c r="H199" s="11" t="str">
        <f>LOOKUP(A199,'[1]Descripciones'!$A$1:$A$429,'[1]Descripciones'!$B$1:$B$429)</f>
        <v>Cysteine proteases inhibitors signature</v>
      </c>
    </row>
    <row r="200" spans="1:8" ht="12.75">
      <c r="A200" s="12" t="s">
        <v>206</v>
      </c>
      <c r="B200" s="13">
        <v>12</v>
      </c>
      <c r="C200" s="14">
        <v>1</v>
      </c>
      <c r="D200" s="13">
        <v>0</v>
      </c>
      <c r="E200" s="14">
        <f t="shared" si="9"/>
        <v>1</v>
      </c>
      <c r="F200" s="15">
        <f t="shared" si="10"/>
        <v>100</v>
      </c>
      <c r="G200" s="16">
        <f t="shared" si="11"/>
        <v>0</v>
      </c>
      <c r="H200" s="11" t="str">
        <f>LOOKUP(A200,'[1]Descripciones'!$A$1:$A$429,'[1]Descripciones'!$B$1:$B$429)</f>
        <v>Chaperonins cpn60 signature</v>
      </c>
    </row>
    <row r="201" spans="1:8" ht="12.75">
      <c r="A201" s="12" t="s">
        <v>207</v>
      </c>
      <c r="B201" s="13">
        <v>12</v>
      </c>
      <c r="C201" s="14">
        <v>2</v>
      </c>
      <c r="D201" s="13">
        <v>0</v>
      </c>
      <c r="E201" s="14">
        <f t="shared" si="9"/>
        <v>2</v>
      </c>
      <c r="F201" s="15">
        <f t="shared" si="10"/>
        <v>100</v>
      </c>
      <c r="G201" s="16">
        <f t="shared" si="11"/>
        <v>0</v>
      </c>
      <c r="H201" s="11" t="str">
        <f>LOOKUP(A201,'[1]Descripciones'!$A$1:$A$429,'[1]Descripciones'!$B$1:$B$429)</f>
        <v>Seminal vesicle protein I repeats signature</v>
      </c>
    </row>
    <row r="202" spans="1:8" ht="12.75">
      <c r="A202" s="12" t="s">
        <v>208</v>
      </c>
      <c r="B202" s="13">
        <v>12</v>
      </c>
      <c r="C202" s="14">
        <v>1</v>
      </c>
      <c r="D202" s="13">
        <v>0</v>
      </c>
      <c r="E202" s="14">
        <f t="shared" si="9"/>
        <v>1</v>
      </c>
      <c r="F202" s="15">
        <f t="shared" si="10"/>
        <v>100</v>
      </c>
      <c r="G202" s="16">
        <f t="shared" si="11"/>
        <v>0</v>
      </c>
      <c r="H202" s="11" t="str">
        <f>LOOKUP(A202,'[1]Descripciones'!$A$1:$A$429,'[1]Descripciones'!$B$1:$B$429)</f>
        <v>CTF/NF-I signature</v>
      </c>
    </row>
    <row r="203" spans="1:8" ht="12.75">
      <c r="A203" s="17" t="s">
        <v>209</v>
      </c>
      <c r="B203" s="18">
        <v>12</v>
      </c>
      <c r="C203" s="19">
        <v>0</v>
      </c>
      <c r="D203" s="18">
        <v>2</v>
      </c>
      <c r="E203" s="19">
        <f t="shared" si="9"/>
        <v>2</v>
      </c>
      <c r="F203" s="20">
        <f t="shared" si="10"/>
        <v>0</v>
      </c>
      <c r="G203" s="21">
        <f t="shared" si="11"/>
        <v>100</v>
      </c>
      <c r="H203" s="11" t="str">
        <f>LOOKUP(A203,'[1]Descripciones'!$A$1:$A$429,'[1]Descripciones'!$B$1:$B$429)</f>
        <v>HMG1/2 signature</v>
      </c>
    </row>
    <row r="204" spans="1:8" ht="12.75">
      <c r="A204" s="6" t="s">
        <v>210</v>
      </c>
      <c r="B204" s="7">
        <v>13</v>
      </c>
      <c r="C204" s="8">
        <v>119</v>
      </c>
      <c r="D204" s="7">
        <v>61</v>
      </c>
      <c r="E204" s="8">
        <f t="shared" si="9"/>
        <v>180</v>
      </c>
      <c r="F204" s="9">
        <f t="shared" si="10"/>
        <v>66.11111111111111</v>
      </c>
      <c r="G204" s="10">
        <f t="shared" si="11"/>
        <v>33.88888888888889</v>
      </c>
      <c r="H204" s="11" t="str">
        <f>LOOKUP(A204,'[1]Descripciones'!$A$1:$A$429,'[1]Descripciones'!$B$1:$B$429)</f>
        <v>EF-hand calcium-binding domain</v>
      </c>
    </row>
    <row r="205" spans="1:8" ht="12.75">
      <c r="A205" s="12" t="s">
        <v>211</v>
      </c>
      <c r="B205" s="13">
        <v>13</v>
      </c>
      <c r="C205" s="14">
        <v>3</v>
      </c>
      <c r="D205" s="13">
        <v>1</v>
      </c>
      <c r="E205" s="14">
        <f t="shared" si="9"/>
        <v>4</v>
      </c>
      <c r="F205" s="15">
        <f t="shared" si="10"/>
        <v>75</v>
      </c>
      <c r="G205" s="16">
        <f t="shared" si="11"/>
        <v>25</v>
      </c>
      <c r="H205" s="11" t="str">
        <f>LOOKUP(A205,'[1]Descripciones'!$A$1:$A$429,'[1]Descripciones'!$B$1:$B$429)</f>
        <v>Acyl-CoA dehydrogenases signature 2</v>
      </c>
    </row>
    <row r="206" spans="1:8" ht="12.75">
      <c r="A206" s="12" t="s">
        <v>212</v>
      </c>
      <c r="B206" s="13">
        <v>13</v>
      </c>
      <c r="C206" s="14">
        <v>1</v>
      </c>
      <c r="D206" s="13">
        <v>0</v>
      </c>
      <c r="E206" s="14">
        <f t="shared" si="9"/>
        <v>1</v>
      </c>
      <c r="F206" s="15">
        <f t="shared" si="10"/>
        <v>100</v>
      </c>
      <c r="G206" s="16">
        <f t="shared" si="11"/>
        <v>0</v>
      </c>
      <c r="H206" s="11" t="str">
        <f>LOOKUP(A206,'[1]Descripciones'!$A$1:$A$429,'[1]Descripciones'!$B$1:$B$429)</f>
        <v>Glu / Leu / Phe / Val dehydrogenases active site</v>
      </c>
    </row>
    <row r="207" spans="1:8" ht="12.75">
      <c r="A207" s="12" t="s">
        <v>213</v>
      </c>
      <c r="B207" s="13">
        <v>13</v>
      </c>
      <c r="C207" s="14">
        <v>0</v>
      </c>
      <c r="D207" s="13">
        <v>3</v>
      </c>
      <c r="E207" s="14">
        <f t="shared" si="9"/>
        <v>3</v>
      </c>
      <c r="F207" s="15">
        <f t="shared" si="10"/>
        <v>0</v>
      </c>
      <c r="G207" s="16">
        <f t="shared" si="11"/>
        <v>100</v>
      </c>
      <c r="H207" s="11" t="str">
        <f>LOOKUP(A207,'[1]Descripciones'!$A$1:$A$429,'[1]Descripciones'!$B$1:$B$429)</f>
        <v>Lipoxygenases iron-binding region signature 2</v>
      </c>
    </row>
    <row r="208" spans="1:8" ht="12.75">
      <c r="A208" s="12" t="s">
        <v>214</v>
      </c>
      <c r="B208" s="13">
        <v>13</v>
      </c>
      <c r="C208" s="14">
        <v>2</v>
      </c>
      <c r="D208" s="13">
        <v>1</v>
      </c>
      <c r="E208" s="14">
        <f t="shared" si="9"/>
        <v>3</v>
      </c>
      <c r="F208" s="15">
        <f t="shared" si="10"/>
        <v>66.66666666666666</v>
      </c>
      <c r="G208" s="16">
        <f t="shared" si="11"/>
        <v>33.33333333333333</v>
      </c>
      <c r="H208" s="11" t="str">
        <f>LOOKUP(A208,'[1]Descripciones'!$A$1:$A$429,'[1]Descripciones'!$B$1:$B$429)</f>
        <v>Purine/pyrimidine phosphoribosyl transferases signature</v>
      </c>
    </row>
    <row r="209" spans="1:8" ht="12.75">
      <c r="A209" s="12" t="s">
        <v>215</v>
      </c>
      <c r="B209" s="13">
        <v>13</v>
      </c>
      <c r="C209" s="14">
        <v>83</v>
      </c>
      <c r="D209" s="13">
        <v>58</v>
      </c>
      <c r="E209" s="14">
        <f t="shared" si="9"/>
        <v>141</v>
      </c>
      <c r="F209" s="15">
        <f t="shared" si="10"/>
        <v>58.86524822695035</v>
      </c>
      <c r="G209" s="16">
        <f t="shared" si="11"/>
        <v>41.13475177304964</v>
      </c>
      <c r="H209" s="11" t="str">
        <f>LOOKUP(A209,'[1]Descripciones'!$A$1:$A$429,'[1]Descripciones'!$B$1:$B$429)</f>
        <v>Serine/Threonine protein kinases active-site signature</v>
      </c>
    </row>
    <row r="210" spans="1:8" ht="12.75">
      <c r="A210" s="12" t="s">
        <v>216</v>
      </c>
      <c r="B210" s="13">
        <v>13</v>
      </c>
      <c r="C210" s="14">
        <v>45</v>
      </c>
      <c r="D210" s="13">
        <v>9</v>
      </c>
      <c r="E210" s="14">
        <f t="shared" si="9"/>
        <v>54</v>
      </c>
      <c r="F210" s="15">
        <f t="shared" si="10"/>
        <v>83.33333333333334</v>
      </c>
      <c r="G210" s="16">
        <f t="shared" si="11"/>
        <v>16.666666666666664</v>
      </c>
      <c r="H210" s="11" t="str">
        <f>LOOKUP(A210,'[1]Descripciones'!$A$1:$A$429,'[1]Descripciones'!$B$1:$B$429)</f>
        <v>Tyrosine protein kinases specific active-site signature</v>
      </c>
    </row>
    <row r="211" spans="1:8" ht="12.75">
      <c r="A211" s="12" t="s">
        <v>217</v>
      </c>
      <c r="B211" s="13">
        <v>13</v>
      </c>
      <c r="C211" s="14">
        <v>2</v>
      </c>
      <c r="D211" s="13">
        <v>0</v>
      </c>
      <c r="E211" s="14">
        <f t="shared" si="9"/>
        <v>2</v>
      </c>
      <c r="F211" s="15">
        <f t="shared" si="10"/>
        <v>100</v>
      </c>
      <c r="G211" s="16">
        <f t="shared" si="11"/>
        <v>0</v>
      </c>
      <c r="H211" s="11" t="str">
        <f>LOOKUP(A211,'[1]Descripciones'!$A$1:$A$429,'[1]Descripciones'!$B$1:$B$429)</f>
        <v>Anion exchangers family signature 1</v>
      </c>
    </row>
    <row r="212" spans="1:8" ht="12.75">
      <c r="A212" s="12" t="s">
        <v>218</v>
      </c>
      <c r="B212" s="13">
        <v>13</v>
      </c>
      <c r="C212" s="14">
        <v>12</v>
      </c>
      <c r="D212" s="13">
        <v>5</v>
      </c>
      <c r="E212" s="14">
        <f t="shared" si="9"/>
        <v>17</v>
      </c>
      <c r="F212" s="15">
        <f t="shared" si="10"/>
        <v>70.58823529411765</v>
      </c>
      <c r="G212" s="16">
        <f t="shared" si="11"/>
        <v>29.411764705882355</v>
      </c>
      <c r="H212" s="11" t="str">
        <f>LOOKUP(A212,'[1]Descripciones'!$A$1:$A$429,'[1]Descripciones'!$B$1:$B$429)</f>
        <v>Tau and MAP proteins tubulin-binding domain signature</v>
      </c>
    </row>
    <row r="213" spans="1:8" ht="12.75">
      <c r="A213" s="12" t="s">
        <v>219</v>
      </c>
      <c r="B213" s="13">
        <v>13</v>
      </c>
      <c r="C213" s="14">
        <v>9</v>
      </c>
      <c r="D213" s="13">
        <v>1</v>
      </c>
      <c r="E213" s="14">
        <f t="shared" si="9"/>
        <v>10</v>
      </c>
      <c r="F213" s="15">
        <f t="shared" si="10"/>
        <v>90</v>
      </c>
      <c r="G213" s="16">
        <f t="shared" si="11"/>
        <v>10</v>
      </c>
      <c r="H213" s="11" t="str">
        <f>LOOKUP(A213,'[1]Descripciones'!$A$1:$A$429,'[1]Descripciones'!$B$1:$B$429)</f>
        <v>Receptor tyrosine kinase class III signature</v>
      </c>
    </row>
    <row r="214" spans="1:8" ht="12.75">
      <c r="A214" s="12" t="s">
        <v>220</v>
      </c>
      <c r="B214" s="13">
        <v>13</v>
      </c>
      <c r="C214" s="14">
        <v>7</v>
      </c>
      <c r="D214" s="13">
        <v>0</v>
      </c>
      <c r="E214" s="14">
        <f t="shared" si="9"/>
        <v>7</v>
      </c>
      <c r="F214" s="15">
        <f t="shared" si="10"/>
        <v>100</v>
      </c>
      <c r="G214" s="16">
        <f t="shared" si="11"/>
        <v>0</v>
      </c>
      <c r="H214" s="11" t="str">
        <f>LOOKUP(A214,'[1]Descripciones'!$A$1:$A$429,'[1]Descripciones'!$B$1:$B$429)</f>
        <v>Interleukin-1 signature</v>
      </c>
    </row>
    <row r="215" spans="1:8" ht="12.75">
      <c r="A215" s="12" t="s">
        <v>221</v>
      </c>
      <c r="B215" s="13">
        <v>13</v>
      </c>
      <c r="C215" s="14">
        <v>2</v>
      </c>
      <c r="D215" s="13">
        <v>0</v>
      </c>
      <c r="E215" s="14">
        <f t="shared" si="9"/>
        <v>2</v>
      </c>
      <c r="F215" s="15">
        <f t="shared" si="10"/>
        <v>100</v>
      </c>
      <c r="G215" s="16">
        <f t="shared" si="11"/>
        <v>0</v>
      </c>
      <c r="H215" s="11" t="str">
        <f>LOOKUP(A215,'[1]Descripciones'!$A$1:$A$429,'[1]Descripciones'!$B$1:$B$429)</f>
        <v>Tissue inhibitors of metalloproteinases signature</v>
      </c>
    </row>
    <row r="216" spans="1:8" ht="12.75">
      <c r="A216" s="12" t="s">
        <v>222</v>
      </c>
      <c r="B216" s="13">
        <v>13</v>
      </c>
      <c r="C216" s="14">
        <v>7</v>
      </c>
      <c r="D216" s="13">
        <v>1</v>
      </c>
      <c r="E216" s="14">
        <f t="shared" si="9"/>
        <v>8</v>
      </c>
      <c r="F216" s="15">
        <f t="shared" si="10"/>
        <v>87.5</v>
      </c>
      <c r="G216" s="16">
        <f t="shared" si="11"/>
        <v>12.5</v>
      </c>
      <c r="H216" s="11" t="str">
        <f>LOOKUP(A216,'[1]Descripciones'!$A$1:$A$429,'[1]Descripciones'!$B$1:$B$429)</f>
        <v>GTP-binding elongation factors signature</v>
      </c>
    </row>
    <row r="217" spans="1:8" ht="12.75">
      <c r="A217" s="12" t="s">
        <v>223</v>
      </c>
      <c r="B217" s="13">
        <v>13</v>
      </c>
      <c r="C217" s="14">
        <v>2</v>
      </c>
      <c r="D217" s="13">
        <v>2</v>
      </c>
      <c r="E217" s="14">
        <f t="shared" si="9"/>
        <v>4</v>
      </c>
      <c r="F217" s="15">
        <f t="shared" si="10"/>
        <v>50</v>
      </c>
      <c r="G217" s="16">
        <f t="shared" si="11"/>
        <v>50</v>
      </c>
      <c r="H217" s="11" t="str">
        <f>LOOKUP(A217,'[1]Descripciones'!$A$1:$A$429,'[1]Descripciones'!$B$1:$B$429)</f>
        <v>Actin-depolymerizing proteins signature</v>
      </c>
    </row>
    <row r="218" spans="1:8" ht="12.75">
      <c r="A218" s="12" t="s">
        <v>224</v>
      </c>
      <c r="B218" s="13">
        <v>13</v>
      </c>
      <c r="C218" s="14">
        <v>18</v>
      </c>
      <c r="D218" s="13">
        <v>22</v>
      </c>
      <c r="E218" s="14">
        <f t="shared" si="9"/>
        <v>40</v>
      </c>
      <c r="F218" s="15">
        <f t="shared" si="10"/>
        <v>45</v>
      </c>
      <c r="G218" s="16">
        <f t="shared" si="11"/>
        <v>55.00000000000001</v>
      </c>
      <c r="H218" s="11" t="str">
        <f>LOOKUP(A218,'[1]Descripciones'!$A$1:$A$429,'[1]Descripciones'!$B$1:$B$429)</f>
        <v>Tyrosine specific protein phosphatases active site</v>
      </c>
    </row>
    <row r="219" spans="1:8" ht="12.75">
      <c r="A219" s="17" t="s">
        <v>225</v>
      </c>
      <c r="B219" s="18">
        <v>13</v>
      </c>
      <c r="C219" s="19">
        <v>1</v>
      </c>
      <c r="D219" s="18">
        <v>3</v>
      </c>
      <c r="E219" s="19">
        <f t="shared" si="9"/>
        <v>4</v>
      </c>
      <c r="F219" s="20">
        <f t="shared" si="10"/>
        <v>25</v>
      </c>
      <c r="G219" s="21">
        <f t="shared" si="11"/>
        <v>75</v>
      </c>
      <c r="H219" s="11" t="str">
        <f>LOOKUP(A219,'[1]Descripciones'!$A$1:$A$429,'[1]Descripciones'!$B$1:$B$429)</f>
        <v>Proteasome A-type subunits signature</v>
      </c>
    </row>
    <row r="220" spans="1:8" ht="12.75">
      <c r="A220" s="6" t="s">
        <v>226</v>
      </c>
      <c r="B220" s="7">
        <v>14</v>
      </c>
      <c r="C220" s="8">
        <v>1</v>
      </c>
      <c r="D220" s="7">
        <v>0</v>
      </c>
      <c r="E220" s="8">
        <f t="shared" si="9"/>
        <v>1</v>
      </c>
      <c r="F220" s="9">
        <f t="shared" si="10"/>
        <v>100</v>
      </c>
      <c r="G220" s="10">
        <f t="shared" si="11"/>
        <v>0</v>
      </c>
      <c r="H220" s="11" t="str">
        <f>LOOKUP(A220,'[1]Descripciones'!$A$1:$A$429,'[1]Descripciones'!$B$1:$B$429)</f>
        <v>ATP synthase gamma subunit signature</v>
      </c>
    </row>
    <row r="221" spans="1:8" ht="12.75">
      <c r="A221" s="12" t="s">
        <v>227</v>
      </c>
      <c r="B221" s="13">
        <v>14</v>
      </c>
      <c r="C221" s="14">
        <v>8</v>
      </c>
      <c r="D221" s="13">
        <v>12</v>
      </c>
      <c r="E221" s="14">
        <f t="shared" si="9"/>
        <v>20</v>
      </c>
      <c r="F221" s="15">
        <f t="shared" si="10"/>
        <v>40</v>
      </c>
      <c r="G221" s="16">
        <f t="shared" si="11"/>
        <v>60</v>
      </c>
      <c r="H221" s="11" t="str">
        <f>LOOKUP(A221,'[1]Descripciones'!$A$1:$A$429,'[1]Descripciones'!$B$1:$B$429)</f>
        <v>Integrins beta chain cysteine-rich domain signature</v>
      </c>
    </row>
    <row r="222" spans="1:8" ht="12.75">
      <c r="A222" s="12" t="s">
        <v>228</v>
      </c>
      <c r="B222" s="13">
        <v>14</v>
      </c>
      <c r="C222" s="14">
        <v>10</v>
      </c>
      <c r="D222" s="13">
        <v>0</v>
      </c>
      <c r="E222" s="14">
        <f t="shared" si="9"/>
        <v>10</v>
      </c>
      <c r="F222" s="15">
        <f t="shared" si="10"/>
        <v>100</v>
      </c>
      <c r="G222" s="16">
        <f t="shared" si="11"/>
        <v>0</v>
      </c>
      <c r="H222" s="11" t="str">
        <f>LOOKUP(A222,'[1]Descripciones'!$A$1:$A$429,'[1]Descripciones'!$B$1:$B$429)</f>
        <v>S-100/ICaBP type calcium binding protein signature</v>
      </c>
    </row>
    <row r="223" spans="1:8" ht="12.75">
      <c r="A223" s="12" t="s">
        <v>229</v>
      </c>
      <c r="B223" s="13">
        <v>14</v>
      </c>
      <c r="C223" s="14">
        <v>9</v>
      </c>
      <c r="D223" s="13">
        <v>0</v>
      </c>
      <c r="E223" s="14">
        <f t="shared" si="9"/>
        <v>9</v>
      </c>
      <c r="F223" s="15">
        <f t="shared" si="10"/>
        <v>100</v>
      </c>
      <c r="G223" s="16">
        <f t="shared" si="11"/>
        <v>0</v>
      </c>
      <c r="H223" s="11" t="str">
        <f>LOOKUP(A223,'[1]Descripciones'!$A$1:$A$429,'[1]Descripciones'!$B$1:$B$429)</f>
        <v>WAP-type 'four-disulfide core' domain signature</v>
      </c>
    </row>
    <row r="224" spans="1:8" ht="12.75">
      <c r="A224" s="12" t="s">
        <v>230</v>
      </c>
      <c r="B224" s="13">
        <v>14</v>
      </c>
      <c r="C224" s="14">
        <v>1</v>
      </c>
      <c r="D224" s="13">
        <v>0</v>
      </c>
      <c r="E224" s="14">
        <f t="shared" si="9"/>
        <v>1</v>
      </c>
      <c r="F224" s="15">
        <f t="shared" si="10"/>
        <v>100</v>
      </c>
      <c r="G224" s="16">
        <f t="shared" si="11"/>
        <v>0</v>
      </c>
      <c r="H224" s="11" t="str">
        <f>LOOKUP(A224,'[1]Descripciones'!$A$1:$A$429,'[1]Descripciones'!$B$1:$B$429)</f>
        <v>p53 family signature</v>
      </c>
    </row>
    <row r="225" spans="1:8" ht="12.75">
      <c r="A225" s="12" t="s">
        <v>231</v>
      </c>
      <c r="B225" s="13">
        <v>14</v>
      </c>
      <c r="C225" s="14">
        <v>0</v>
      </c>
      <c r="D225" s="13">
        <v>1</v>
      </c>
      <c r="E225" s="14">
        <f t="shared" si="9"/>
        <v>1</v>
      </c>
      <c r="F225" s="15">
        <f t="shared" si="10"/>
        <v>0</v>
      </c>
      <c r="G225" s="16">
        <f t="shared" si="11"/>
        <v>100</v>
      </c>
      <c r="H225" s="11" t="str">
        <f>LOOKUP(A225,'[1]Descripciones'!$A$1:$A$429,'[1]Descripciones'!$B$1:$B$429)</f>
        <v>Phosphoribosylglycinamide formyltransferase active site</v>
      </c>
    </row>
    <row r="226" spans="1:8" ht="12.75">
      <c r="A226" s="12" t="s">
        <v>232</v>
      </c>
      <c r="B226" s="13">
        <v>14</v>
      </c>
      <c r="C226" s="14">
        <v>1</v>
      </c>
      <c r="D226" s="13">
        <v>1</v>
      </c>
      <c r="E226" s="14">
        <f t="shared" si="9"/>
        <v>2</v>
      </c>
      <c r="F226" s="15">
        <f t="shared" si="10"/>
        <v>50</v>
      </c>
      <c r="G226" s="16">
        <f t="shared" si="11"/>
        <v>50</v>
      </c>
      <c r="H226" s="11" t="str">
        <f>LOOKUP(A226,'[1]Descripciones'!$A$1:$A$429,'[1]Descripciones'!$B$1:$B$429)</f>
        <v>Prokaryotic DNA topoisomerase I active site</v>
      </c>
    </row>
    <row r="227" spans="1:8" ht="12.75">
      <c r="A227" s="17" t="s">
        <v>233</v>
      </c>
      <c r="B227" s="18">
        <v>14</v>
      </c>
      <c r="C227" s="19">
        <v>12</v>
      </c>
      <c r="D227" s="18">
        <v>0</v>
      </c>
      <c r="E227" s="19">
        <f t="shared" si="9"/>
        <v>12</v>
      </c>
      <c r="F227" s="20">
        <f t="shared" si="10"/>
        <v>100</v>
      </c>
      <c r="G227" s="21">
        <f t="shared" si="11"/>
        <v>0</v>
      </c>
      <c r="H227" s="11" t="str">
        <f>LOOKUP(A227,'[1]Descripciones'!$A$1:$A$429,'[1]Descripciones'!$B$1:$B$429)</f>
        <v>Connexins signature 1</v>
      </c>
    </row>
    <row r="228" spans="1:8" ht="12.75">
      <c r="A228" s="6" t="s">
        <v>234</v>
      </c>
      <c r="B228" s="7">
        <v>15</v>
      </c>
      <c r="C228" s="8">
        <v>9</v>
      </c>
      <c r="D228" s="7">
        <v>0</v>
      </c>
      <c r="E228" s="8">
        <f t="shared" si="9"/>
        <v>9</v>
      </c>
      <c r="F228" s="9">
        <f t="shared" si="10"/>
        <v>100</v>
      </c>
      <c r="G228" s="10">
        <f t="shared" si="11"/>
        <v>0</v>
      </c>
      <c r="H228" s="11" t="str">
        <f>LOOKUP(A228,'[1]Descripciones'!$A$1:$A$429,'[1]Descripciones'!$B$1:$B$429)</f>
        <v>Hemopexin domain signature</v>
      </c>
    </row>
    <row r="229" spans="1:8" ht="12.75">
      <c r="A229" s="12" t="s">
        <v>235</v>
      </c>
      <c r="B229" s="13">
        <v>15</v>
      </c>
      <c r="C229" s="14">
        <v>13</v>
      </c>
      <c r="D229" s="13">
        <v>0</v>
      </c>
      <c r="E229" s="14">
        <f t="shared" si="9"/>
        <v>13</v>
      </c>
      <c r="F229" s="15">
        <f t="shared" si="10"/>
        <v>100</v>
      </c>
      <c r="G229" s="16">
        <f t="shared" si="11"/>
        <v>0</v>
      </c>
      <c r="H229" s="11" t="str">
        <f>LOOKUP(A229,'[1]Descripciones'!$A$1:$A$429,'[1]Descripciones'!$B$1:$B$429)</f>
        <v>bZIP transcription factors basic domain signature</v>
      </c>
    </row>
    <row r="230" spans="1:8" ht="12.75">
      <c r="A230" s="12" t="s">
        <v>236</v>
      </c>
      <c r="B230" s="13">
        <v>15</v>
      </c>
      <c r="C230" s="14">
        <v>34</v>
      </c>
      <c r="D230" s="13">
        <v>1</v>
      </c>
      <c r="E230" s="14">
        <f t="shared" si="9"/>
        <v>35</v>
      </c>
      <c r="F230" s="15">
        <f t="shared" si="10"/>
        <v>97.14285714285714</v>
      </c>
      <c r="G230" s="16">
        <f t="shared" si="11"/>
        <v>2.857142857142857</v>
      </c>
      <c r="H230" s="11" t="str">
        <f>LOOKUP(A230,'[1]Descripciones'!$A$1:$A$429,'[1]Descripciones'!$B$1:$B$429)</f>
        <v>Myc-type, 'helix-loop-helix' dimerization domain signature</v>
      </c>
    </row>
    <row r="231" spans="1:8" ht="12.75">
      <c r="A231" s="12" t="s">
        <v>237</v>
      </c>
      <c r="B231" s="13">
        <v>15</v>
      </c>
      <c r="C231" s="14">
        <v>1</v>
      </c>
      <c r="D231" s="13">
        <v>0</v>
      </c>
      <c r="E231" s="14">
        <f t="shared" si="9"/>
        <v>1</v>
      </c>
      <c r="F231" s="15">
        <f t="shared" si="10"/>
        <v>100</v>
      </c>
      <c r="G231" s="16">
        <f t="shared" si="11"/>
        <v>0</v>
      </c>
      <c r="H231" s="11" t="str">
        <f>LOOKUP(A231,'[1]Descripciones'!$A$1:$A$429,'[1]Descripciones'!$B$1:$B$429)</f>
        <v>Ribosomal protein S17 signature</v>
      </c>
    </row>
    <row r="232" spans="1:8" ht="12.75">
      <c r="A232" s="12" t="s">
        <v>238</v>
      </c>
      <c r="B232" s="13">
        <v>15</v>
      </c>
      <c r="C232" s="14">
        <v>7</v>
      </c>
      <c r="D232" s="13">
        <v>0</v>
      </c>
      <c r="E232" s="14">
        <f t="shared" si="9"/>
        <v>7</v>
      </c>
      <c r="F232" s="15">
        <f t="shared" si="10"/>
        <v>100</v>
      </c>
      <c r="G232" s="16">
        <f t="shared" si="11"/>
        <v>0</v>
      </c>
      <c r="H232" s="11" t="str">
        <f>LOOKUP(A232,'[1]Descripciones'!$A$1:$A$429,'[1]Descripciones'!$B$1:$B$429)</f>
        <v>Zinc-containing alcohol dehydrogenases signature</v>
      </c>
    </row>
    <row r="233" spans="1:8" ht="12.75">
      <c r="A233" s="12" t="s">
        <v>239</v>
      </c>
      <c r="B233" s="13">
        <v>15</v>
      </c>
      <c r="C233" s="14">
        <v>1</v>
      </c>
      <c r="D233" s="13">
        <v>0</v>
      </c>
      <c r="E233" s="14">
        <f t="shared" si="9"/>
        <v>1</v>
      </c>
      <c r="F233" s="15">
        <f t="shared" si="10"/>
        <v>100</v>
      </c>
      <c r="G233" s="16">
        <f t="shared" si="11"/>
        <v>0</v>
      </c>
      <c r="H233" s="11" t="str">
        <f>LOOKUP(A233,'[1]Descripciones'!$A$1:$A$429,'[1]Descripciones'!$B$1:$B$429)</f>
        <v>Hydroxymethylglutaryl-coenzyme A reductases signature 1</v>
      </c>
    </row>
    <row r="234" spans="1:8" ht="12.75">
      <c r="A234" s="12" t="s">
        <v>240</v>
      </c>
      <c r="B234" s="13">
        <v>15</v>
      </c>
      <c r="C234" s="14">
        <v>2</v>
      </c>
      <c r="D234" s="13">
        <v>1</v>
      </c>
      <c r="E234" s="14">
        <f t="shared" si="9"/>
        <v>3</v>
      </c>
      <c r="F234" s="15">
        <f t="shared" si="10"/>
        <v>66.66666666666666</v>
      </c>
      <c r="G234" s="16">
        <f t="shared" si="11"/>
        <v>33.33333333333333</v>
      </c>
      <c r="H234" s="11" t="str">
        <f>LOOKUP(A234,'[1]Descripciones'!$A$1:$A$429,'[1]Descripciones'!$B$1:$B$429)</f>
        <v>Acyl-CoA dehydrogenases signature 1</v>
      </c>
    </row>
    <row r="235" spans="1:8" ht="12.75">
      <c r="A235" s="12" t="s">
        <v>241</v>
      </c>
      <c r="B235" s="13">
        <v>15</v>
      </c>
      <c r="C235" s="14">
        <v>1</v>
      </c>
      <c r="D235" s="13">
        <v>0</v>
      </c>
      <c r="E235" s="14">
        <f t="shared" si="9"/>
        <v>1</v>
      </c>
      <c r="F235" s="15">
        <f t="shared" si="10"/>
        <v>100</v>
      </c>
      <c r="G235" s="16">
        <f t="shared" si="11"/>
        <v>0</v>
      </c>
      <c r="H235" s="11" t="str">
        <f>LOOKUP(A235,'[1]Descripciones'!$A$1:$A$429,'[1]Descripciones'!$B$1:$B$429)</f>
        <v>Nitrogenases component 1 alpha and beta subunits signature 2</v>
      </c>
    </row>
    <row r="236" spans="1:8" ht="12.75">
      <c r="A236" s="12" t="s">
        <v>242</v>
      </c>
      <c r="B236" s="13">
        <v>15</v>
      </c>
      <c r="C236" s="14">
        <v>2</v>
      </c>
      <c r="D236" s="13">
        <v>1</v>
      </c>
      <c r="E236" s="14">
        <f t="shared" si="9"/>
        <v>3</v>
      </c>
      <c r="F236" s="15">
        <f t="shared" si="10"/>
        <v>66.66666666666666</v>
      </c>
      <c r="G236" s="16">
        <f t="shared" si="11"/>
        <v>33.33333333333333</v>
      </c>
      <c r="H236" s="11" t="str">
        <f>LOOKUP(A236,'[1]Descripciones'!$A$1:$A$429,'[1]Descripciones'!$B$1:$B$429)</f>
        <v>Thiolases acyl-enzyme intermediate signature</v>
      </c>
    </row>
    <row r="237" spans="1:8" ht="12.75">
      <c r="A237" s="12" t="s">
        <v>243</v>
      </c>
      <c r="B237" s="13">
        <v>15</v>
      </c>
      <c r="C237" s="14">
        <v>1</v>
      </c>
      <c r="D237" s="13">
        <v>0</v>
      </c>
      <c r="E237" s="14">
        <f t="shared" si="9"/>
        <v>1</v>
      </c>
      <c r="F237" s="15">
        <f t="shared" si="10"/>
        <v>100</v>
      </c>
      <c r="G237" s="16">
        <f t="shared" si="11"/>
        <v>0</v>
      </c>
      <c r="H237" s="11" t="str">
        <f>LOOKUP(A237,'[1]Descripciones'!$A$1:$A$429,'[1]Descripciones'!$B$1:$B$429)</f>
        <v>Orotidine 5'-phosphate decarboxylase active site</v>
      </c>
    </row>
    <row r="238" spans="1:8" ht="12.75">
      <c r="A238" s="12" t="s">
        <v>244</v>
      </c>
      <c r="B238" s="13">
        <v>15</v>
      </c>
      <c r="C238" s="14">
        <v>1</v>
      </c>
      <c r="D238" s="13">
        <v>1</v>
      </c>
      <c r="E238" s="14">
        <f t="shared" si="9"/>
        <v>2</v>
      </c>
      <c r="F238" s="15">
        <f t="shared" si="10"/>
        <v>50</v>
      </c>
      <c r="G238" s="16">
        <f t="shared" si="11"/>
        <v>50</v>
      </c>
      <c r="H238" s="11" t="str">
        <f>LOOKUP(A238,'[1]Descripciones'!$A$1:$A$429,'[1]Descripciones'!$B$1:$B$429)</f>
        <v>Serine/threonine dehydratases pyridoxal-phosphate attachment site</v>
      </c>
    </row>
    <row r="239" spans="1:8" ht="12.75">
      <c r="A239" s="12" t="s">
        <v>245</v>
      </c>
      <c r="B239" s="13">
        <v>15</v>
      </c>
      <c r="C239" s="14">
        <v>5</v>
      </c>
      <c r="D239" s="13">
        <v>1</v>
      </c>
      <c r="E239" s="14">
        <f t="shared" si="9"/>
        <v>6</v>
      </c>
      <c r="F239" s="15">
        <f t="shared" si="10"/>
        <v>83.33333333333334</v>
      </c>
      <c r="G239" s="16">
        <f t="shared" si="11"/>
        <v>16.666666666666664</v>
      </c>
      <c r="H239" s="11" t="str">
        <f>LOOKUP(A239,'[1]Descripciones'!$A$1:$A$429,'[1]Descripciones'!$B$1:$B$429)</f>
        <v>Eukaryotic DNA topoisomerase I active site</v>
      </c>
    </row>
    <row r="240" spans="1:8" ht="12.75">
      <c r="A240" s="12" t="s">
        <v>246</v>
      </c>
      <c r="B240" s="13">
        <v>15</v>
      </c>
      <c r="C240" s="14">
        <v>6</v>
      </c>
      <c r="D240" s="13">
        <v>0</v>
      </c>
      <c r="E240" s="14">
        <f t="shared" si="9"/>
        <v>6</v>
      </c>
      <c r="F240" s="15">
        <f t="shared" si="10"/>
        <v>100</v>
      </c>
      <c r="G240" s="16">
        <f t="shared" si="11"/>
        <v>0</v>
      </c>
      <c r="H240" s="11" t="str">
        <f>LOOKUP(A240,'[1]Descripciones'!$A$1:$A$429,'[1]Descripciones'!$B$1:$B$429)</f>
        <v>Vertebrate metallothioneins signature</v>
      </c>
    </row>
    <row r="241" spans="1:8" ht="12.75">
      <c r="A241" s="12" t="s">
        <v>247</v>
      </c>
      <c r="B241" s="13">
        <v>15</v>
      </c>
      <c r="C241" s="14">
        <v>2</v>
      </c>
      <c r="D241" s="13">
        <v>0</v>
      </c>
      <c r="E241" s="14">
        <f t="shared" si="9"/>
        <v>2</v>
      </c>
      <c r="F241" s="15">
        <f t="shared" si="10"/>
        <v>100</v>
      </c>
      <c r="G241" s="16">
        <f t="shared" si="11"/>
        <v>0</v>
      </c>
      <c r="H241" s="11" t="str">
        <f>LOOKUP(A241,'[1]Descripciones'!$A$1:$A$429,'[1]Descripciones'!$B$1:$B$429)</f>
        <v>Anion exchangers family signature 2</v>
      </c>
    </row>
    <row r="242" spans="1:8" ht="12.75">
      <c r="A242" s="12" t="s">
        <v>248</v>
      </c>
      <c r="B242" s="13">
        <v>15</v>
      </c>
      <c r="C242" s="14">
        <v>20</v>
      </c>
      <c r="D242" s="13">
        <v>0</v>
      </c>
      <c r="E242" s="14">
        <f t="shared" si="9"/>
        <v>20</v>
      </c>
      <c r="F242" s="15">
        <f t="shared" si="10"/>
        <v>100</v>
      </c>
      <c r="G242" s="16">
        <f t="shared" si="11"/>
        <v>0</v>
      </c>
      <c r="H242" s="11" t="str">
        <f>LOOKUP(A242,'[1]Descripciones'!$A$1:$A$429,'[1]Descripciones'!$B$1:$B$429)</f>
        <v>Neurotransmitter-gated ion-channels signature</v>
      </c>
    </row>
    <row r="243" spans="1:8" ht="12.75">
      <c r="A243" s="12" t="s">
        <v>249</v>
      </c>
      <c r="B243" s="13">
        <v>15</v>
      </c>
      <c r="C243" s="14">
        <v>4</v>
      </c>
      <c r="D243" s="13">
        <v>1</v>
      </c>
      <c r="E243" s="14">
        <f t="shared" si="9"/>
        <v>5</v>
      </c>
      <c r="F243" s="15">
        <f t="shared" si="10"/>
        <v>80</v>
      </c>
      <c r="G243" s="16">
        <f t="shared" si="11"/>
        <v>20</v>
      </c>
      <c r="H243" s="11" t="str">
        <f>LOOKUP(A243,'[1]Descripciones'!$A$1:$A$429,'[1]Descripciones'!$B$1:$B$429)</f>
        <v>Calcitonin / CGRP / IAPP family signature</v>
      </c>
    </row>
    <row r="244" spans="1:8" ht="12.75">
      <c r="A244" s="12" t="s">
        <v>250</v>
      </c>
      <c r="B244" s="13">
        <v>15</v>
      </c>
      <c r="C244" s="14">
        <v>10</v>
      </c>
      <c r="D244" s="13">
        <v>0</v>
      </c>
      <c r="E244" s="14">
        <f t="shared" si="9"/>
        <v>10</v>
      </c>
      <c r="F244" s="15">
        <f t="shared" si="10"/>
        <v>100</v>
      </c>
      <c r="G244" s="16">
        <f t="shared" si="11"/>
        <v>0</v>
      </c>
      <c r="H244" s="11" t="str">
        <f>LOOKUP(A244,'[1]Descripciones'!$A$1:$A$429,'[1]Descripciones'!$B$1:$B$429)</f>
        <v>Insulin family signature</v>
      </c>
    </row>
    <row r="245" spans="1:8" ht="12.75">
      <c r="A245" s="12" t="s">
        <v>251</v>
      </c>
      <c r="B245" s="13">
        <v>15</v>
      </c>
      <c r="C245" s="14">
        <v>6</v>
      </c>
      <c r="D245" s="13">
        <v>0</v>
      </c>
      <c r="E245" s="14">
        <f t="shared" si="9"/>
        <v>6</v>
      </c>
      <c r="F245" s="15">
        <f t="shared" si="10"/>
        <v>100</v>
      </c>
      <c r="G245" s="16">
        <f t="shared" si="11"/>
        <v>0</v>
      </c>
      <c r="H245" s="11" t="str">
        <f>LOOKUP(A245,'[1]Descripciones'!$A$1:$A$429,'[1]Descripciones'!$B$1:$B$429)</f>
        <v>Endothelin family signature</v>
      </c>
    </row>
    <row r="246" spans="1:8" ht="12.75">
      <c r="A246" s="12" t="s">
        <v>252</v>
      </c>
      <c r="B246" s="13">
        <v>15</v>
      </c>
      <c r="C246" s="14">
        <v>3</v>
      </c>
      <c r="D246" s="13">
        <v>0</v>
      </c>
      <c r="E246" s="14">
        <f t="shared" si="9"/>
        <v>3</v>
      </c>
      <c r="F246" s="15">
        <f t="shared" si="10"/>
        <v>100</v>
      </c>
      <c r="G246" s="16">
        <f t="shared" si="11"/>
        <v>0</v>
      </c>
      <c r="H246" s="11" t="str">
        <f>LOOKUP(A246,'[1]Descripciones'!$A$1:$A$429,'[1]Descripciones'!$B$1:$B$429)</f>
        <v>Lysosome-associated membrane glycoproteins duplicated domain signature</v>
      </c>
    </row>
    <row r="247" spans="1:8" ht="12.75">
      <c r="A247" s="17" t="s">
        <v>253</v>
      </c>
      <c r="B247" s="18">
        <v>15</v>
      </c>
      <c r="C247" s="19">
        <v>1</v>
      </c>
      <c r="D247" s="18">
        <v>0</v>
      </c>
      <c r="E247" s="19">
        <f t="shared" si="9"/>
        <v>1</v>
      </c>
      <c r="F247" s="20">
        <f t="shared" si="10"/>
        <v>100</v>
      </c>
      <c r="G247" s="21">
        <f t="shared" si="11"/>
        <v>0</v>
      </c>
      <c r="H247" s="11" t="str">
        <f>LOOKUP(A247,'[1]Descripciones'!$A$1:$A$429,'[1]Descripciones'!$B$1:$B$429)</f>
        <v>Ribosomal protein L11 signature</v>
      </c>
    </row>
    <row r="248" spans="1:8" ht="12.75">
      <c r="A248" s="14" t="s">
        <v>254</v>
      </c>
      <c r="B248" s="13">
        <v>16</v>
      </c>
      <c r="C248" s="14">
        <v>0</v>
      </c>
      <c r="D248" s="13">
        <v>7</v>
      </c>
      <c r="E248" s="14">
        <f t="shared" si="9"/>
        <v>7</v>
      </c>
      <c r="F248" s="15">
        <f t="shared" si="10"/>
        <v>0</v>
      </c>
      <c r="G248" s="16">
        <f t="shared" si="11"/>
        <v>100</v>
      </c>
      <c r="H248" s="11" t="str">
        <f>LOOKUP(A248,'[1]Descripciones'!$A$1:$A$429,'[1]Descripciones'!$B$1:$B$429)</f>
        <v>Actinin-type actin-binding domain signature 2</v>
      </c>
    </row>
    <row r="249" spans="1:8" ht="12.75">
      <c r="A249" s="14" t="s">
        <v>255</v>
      </c>
      <c r="B249" s="13">
        <v>16</v>
      </c>
      <c r="C249" s="14">
        <v>0</v>
      </c>
      <c r="D249" s="13">
        <v>1</v>
      </c>
      <c r="E249" s="14">
        <f t="shared" si="9"/>
        <v>1</v>
      </c>
      <c r="F249" s="15">
        <f t="shared" si="10"/>
        <v>0</v>
      </c>
      <c r="G249" s="16">
        <f t="shared" si="11"/>
        <v>100</v>
      </c>
      <c r="H249" s="11" t="str">
        <f>LOOKUP(A249,'[1]Descripciones'!$A$1:$A$429,'[1]Descripciones'!$B$1:$B$429)</f>
        <v>Phosphoribosyl pyrophosphate synthetase signature</v>
      </c>
    </row>
    <row r="250" spans="1:8" ht="12.75">
      <c r="A250" s="14" t="s">
        <v>256</v>
      </c>
      <c r="B250" s="13">
        <v>16</v>
      </c>
      <c r="C250" s="14">
        <v>1</v>
      </c>
      <c r="D250" s="13">
        <v>0</v>
      </c>
      <c r="E250" s="14">
        <f t="shared" si="9"/>
        <v>1</v>
      </c>
      <c r="F250" s="15">
        <f t="shared" si="10"/>
        <v>100</v>
      </c>
      <c r="G250" s="16">
        <f t="shared" si="11"/>
        <v>0</v>
      </c>
      <c r="H250" s="11" t="str">
        <f>LOOKUP(A250,'[1]Descripciones'!$A$1:$A$429,'[1]Descripciones'!$B$1:$B$429)</f>
        <v>Beta-lactamase class-A active site</v>
      </c>
    </row>
    <row r="251" spans="1:8" ht="12.75">
      <c r="A251" s="14" t="s">
        <v>257</v>
      </c>
      <c r="B251" s="13">
        <v>16</v>
      </c>
      <c r="C251" s="14">
        <v>58</v>
      </c>
      <c r="D251" s="13">
        <v>8</v>
      </c>
      <c r="E251" s="14">
        <f t="shared" si="9"/>
        <v>66</v>
      </c>
      <c r="F251" s="15">
        <f t="shared" si="10"/>
        <v>87.87878787878788</v>
      </c>
      <c r="G251" s="16">
        <f t="shared" si="11"/>
        <v>12.121212121212121</v>
      </c>
      <c r="H251" s="11" t="str">
        <f>LOOKUP(A251,'[1]Descripciones'!$A$1:$A$429,'[1]Descripciones'!$B$1:$B$429)</f>
        <v>Crystallins beta and gamma 'Greek key' motif signature</v>
      </c>
    </row>
    <row r="252" spans="1:8" ht="12.75">
      <c r="A252" s="14" t="s">
        <v>258</v>
      </c>
      <c r="B252" s="13">
        <v>16</v>
      </c>
      <c r="C252" s="14">
        <v>25</v>
      </c>
      <c r="D252" s="13">
        <v>0</v>
      </c>
      <c r="E252" s="14">
        <f t="shared" si="9"/>
        <v>25</v>
      </c>
      <c r="F252" s="15">
        <f t="shared" si="10"/>
        <v>100</v>
      </c>
      <c r="G252" s="16">
        <f t="shared" si="11"/>
        <v>0</v>
      </c>
      <c r="H252" s="11" t="str">
        <f>LOOKUP(A252,'[1]Descripciones'!$A$1:$A$429,'[1]Descripciones'!$B$1:$B$429)</f>
        <v>TGF-beta family signature</v>
      </c>
    </row>
    <row r="253" spans="1:8" ht="12.75">
      <c r="A253" s="14" t="s">
        <v>259</v>
      </c>
      <c r="B253" s="13">
        <v>16</v>
      </c>
      <c r="C253" s="14">
        <v>12</v>
      </c>
      <c r="D253" s="13">
        <v>4</v>
      </c>
      <c r="E253" s="14">
        <f t="shared" si="9"/>
        <v>16</v>
      </c>
      <c r="F253" s="15">
        <f t="shared" si="10"/>
        <v>75</v>
      </c>
      <c r="G253" s="16">
        <f t="shared" si="11"/>
        <v>25</v>
      </c>
      <c r="H253" s="11" t="str">
        <f>LOOKUP(A253,'[1]Descripciones'!$A$1:$A$429,'[1]Descripciones'!$B$1:$B$429)</f>
        <v>Ets-domain signature 2</v>
      </c>
    </row>
    <row r="254" spans="1:8" ht="12.75">
      <c r="A254" s="14" t="s">
        <v>260</v>
      </c>
      <c r="B254" s="13">
        <v>16</v>
      </c>
      <c r="C254" s="14">
        <v>3</v>
      </c>
      <c r="D254" s="13">
        <v>0</v>
      </c>
      <c r="E254" s="14">
        <f t="shared" si="9"/>
        <v>3</v>
      </c>
      <c r="F254" s="15">
        <f t="shared" si="10"/>
        <v>100</v>
      </c>
      <c r="G254" s="16">
        <f t="shared" si="11"/>
        <v>0</v>
      </c>
      <c r="H254" s="11" t="str">
        <f>LOOKUP(A254,'[1]Descripciones'!$A$1:$A$429,'[1]Descripciones'!$B$1:$B$429)</f>
        <v>Sodium and potassium ATPases beta subunits signature 2</v>
      </c>
    </row>
    <row r="255" spans="1:8" ht="12.75">
      <c r="A255" s="22" t="s">
        <v>261</v>
      </c>
      <c r="B255" s="23">
        <v>17</v>
      </c>
      <c r="C255" s="24">
        <v>12</v>
      </c>
      <c r="D255" s="23">
        <v>2</v>
      </c>
      <c r="E255" s="24">
        <f t="shared" si="9"/>
        <v>14</v>
      </c>
      <c r="F255" s="25">
        <f t="shared" si="10"/>
        <v>85.71428571428571</v>
      </c>
      <c r="G255" s="26">
        <f t="shared" si="11"/>
        <v>14.285714285714285</v>
      </c>
      <c r="H255" s="11" t="str">
        <f>LOOKUP(A255,'[1]Descripciones'!$A$1:$A$429,'[1]Descripciones'!$B$1:$B$429)</f>
        <v>'Paired box' domain signature</v>
      </c>
    </row>
    <row r="256" spans="1:8" ht="12.75">
      <c r="A256" s="27" t="s">
        <v>262</v>
      </c>
      <c r="B256" s="28">
        <v>17</v>
      </c>
      <c r="C256" s="29">
        <v>12</v>
      </c>
      <c r="D256" s="28">
        <v>8</v>
      </c>
      <c r="E256" s="29">
        <f t="shared" si="9"/>
        <v>20</v>
      </c>
      <c r="F256" s="30">
        <f t="shared" si="10"/>
        <v>60</v>
      </c>
      <c r="G256" s="31">
        <f t="shared" si="11"/>
        <v>40</v>
      </c>
      <c r="H256" s="11" t="str">
        <f>LOOKUP(A256,'[1]Descripciones'!$A$1:$A$429,'[1]Descripciones'!$B$1:$B$429)</f>
        <v>Aminoacyl-transfer RNA synthetases class-II signature 1</v>
      </c>
    </row>
    <row r="257" spans="1:8" ht="12.75">
      <c r="A257" s="27" t="s">
        <v>263</v>
      </c>
      <c r="B257" s="28">
        <v>17</v>
      </c>
      <c r="C257" s="29">
        <v>61</v>
      </c>
      <c r="D257" s="28">
        <v>5</v>
      </c>
      <c r="E257" s="29">
        <f t="shared" si="9"/>
        <v>66</v>
      </c>
      <c r="F257" s="30">
        <f t="shared" si="10"/>
        <v>92.42424242424242</v>
      </c>
      <c r="G257" s="31">
        <f t="shared" si="11"/>
        <v>7.575757575757576</v>
      </c>
      <c r="H257" s="11" t="str">
        <f>LOOKUP(A257,'[1]Descripciones'!$A$1:$A$429,'[1]Descripciones'!$B$1:$B$429)</f>
        <v>G-protein coupled receptors family 1 signature</v>
      </c>
    </row>
    <row r="258" spans="1:8" ht="12.75">
      <c r="A258" s="27" t="s">
        <v>264</v>
      </c>
      <c r="B258" s="28">
        <v>17</v>
      </c>
      <c r="C258" s="29">
        <v>0</v>
      </c>
      <c r="D258" s="28">
        <v>8</v>
      </c>
      <c r="E258" s="29">
        <f aca="true" t="shared" si="12" ref="E258:E320">C258+D258</f>
        <v>8</v>
      </c>
      <c r="F258" s="30">
        <f aca="true" t="shared" si="13" ref="F258:F320">(C258/E258)*100</f>
        <v>0</v>
      </c>
      <c r="G258" s="31">
        <f aca="true" t="shared" si="14" ref="G258:G320">(D258/E258)*100</f>
        <v>100</v>
      </c>
      <c r="H258" s="11" t="str">
        <f>LOOKUP(A258,'[1]Descripciones'!$A$1:$A$429,'[1]Descripciones'!$B$1:$B$429)</f>
        <v>HBGF/FGF family signature</v>
      </c>
    </row>
    <row r="259" spans="1:8" ht="12.75">
      <c r="A259" s="27" t="s">
        <v>265</v>
      </c>
      <c r="B259" s="28">
        <v>17</v>
      </c>
      <c r="C259" s="29">
        <v>2</v>
      </c>
      <c r="D259" s="28">
        <v>0</v>
      </c>
      <c r="E259" s="29">
        <f t="shared" si="12"/>
        <v>2</v>
      </c>
      <c r="F259" s="30">
        <f t="shared" si="13"/>
        <v>100</v>
      </c>
      <c r="G259" s="31">
        <f t="shared" si="14"/>
        <v>0</v>
      </c>
      <c r="H259" s="11" t="str">
        <f>LOOKUP(A259,'[1]Descripciones'!$A$1:$A$429,'[1]Descripciones'!$B$1:$B$429)</f>
        <v>Natriuretic peptides signature</v>
      </c>
    </row>
    <row r="260" spans="1:8" ht="12.75">
      <c r="A260" s="27" t="s">
        <v>266</v>
      </c>
      <c r="B260" s="28">
        <v>17</v>
      </c>
      <c r="C260" s="29">
        <v>2</v>
      </c>
      <c r="D260" s="28">
        <v>0</v>
      </c>
      <c r="E260" s="29">
        <f t="shared" si="12"/>
        <v>2</v>
      </c>
      <c r="F260" s="30">
        <f t="shared" si="13"/>
        <v>100</v>
      </c>
      <c r="G260" s="31">
        <f t="shared" si="14"/>
        <v>0</v>
      </c>
      <c r="H260" s="11" t="str">
        <f>LOOKUP(A260,'[1]Descripciones'!$A$1:$A$429,'[1]Descripciones'!$B$1:$B$429)</f>
        <v>Soybean trypsin inhibitor (Kunitz) protease inhibitors family signature</v>
      </c>
    </row>
    <row r="261" spans="1:8" ht="12.75">
      <c r="A261" s="27" t="s">
        <v>267</v>
      </c>
      <c r="B261" s="28">
        <v>17</v>
      </c>
      <c r="C261" s="29">
        <v>0</v>
      </c>
      <c r="D261" s="28">
        <v>2</v>
      </c>
      <c r="E261" s="29">
        <f t="shared" si="12"/>
        <v>2</v>
      </c>
      <c r="F261" s="30">
        <f t="shared" si="13"/>
        <v>0</v>
      </c>
      <c r="G261" s="31">
        <f t="shared" si="14"/>
        <v>100</v>
      </c>
      <c r="H261" s="11" t="str">
        <f>LOOKUP(A261,'[1]Descripciones'!$A$1:$A$429,'[1]Descripciones'!$B$1:$B$429)</f>
        <v>Malic enzymes signature</v>
      </c>
    </row>
    <row r="262" spans="1:8" ht="12.75">
      <c r="A262" s="27" t="s">
        <v>268</v>
      </c>
      <c r="B262" s="28">
        <v>17</v>
      </c>
      <c r="C262" s="29">
        <v>11</v>
      </c>
      <c r="D262" s="28">
        <v>0</v>
      </c>
      <c r="E262" s="29">
        <f t="shared" si="12"/>
        <v>11</v>
      </c>
      <c r="F262" s="30">
        <f t="shared" si="13"/>
        <v>100</v>
      </c>
      <c r="G262" s="31">
        <f t="shared" si="14"/>
        <v>0</v>
      </c>
      <c r="H262" s="11" t="str">
        <f>LOOKUP(A262,'[1]Descripciones'!$A$1:$A$429,'[1]Descripciones'!$B$1:$B$429)</f>
        <v>Connexins signature 2</v>
      </c>
    </row>
    <row r="263" spans="1:8" ht="12.75">
      <c r="A263" s="32" t="s">
        <v>269</v>
      </c>
      <c r="B263" s="33">
        <v>17</v>
      </c>
      <c r="C263" s="34">
        <v>3</v>
      </c>
      <c r="D263" s="33">
        <v>0</v>
      </c>
      <c r="E263" s="34">
        <f t="shared" si="12"/>
        <v>3</v>
      </c>
      <c r="F263" s="35">
        <f t="shared" si="13"/>
        <v>100</v>
      </c>
      <c r="G263" s="36">
        <f t="shared" si="14"/>
        <v>0</v>
      </c>
      <c r="H263" s="11" t="str">
        <f>LOOKUP(A263,'[1]Descripciones'!$A$1:$A$429,'[1]Descripciones'!$B$1:$B$429)</f>
        <v>Synaptobrevin signature</v>
      </c>
    </row>
    <row r="264" spans="1:8" ht="12.75">
      <c r="A264" s="22" t="s">
        <v>270</v>
      </c>
      <c r="B264" s="23">
        <v>18</v>
      </c>
      <c r="C264" s="24">
        <v>0</v>
      </c>
      <c r="D264" s="23">
        <v>1</v>
      </c>
      <c r="E264" s="24">
        <f t="shared" si="12"/>
        <v>1</v>
      </c>
      <c r="F264" s="25">
        <f t="shared" si="13"/>
        <v>0</v>
      </c>
      <c r="G264" s="26">
        <f t="shared" si="14"/>
        <v>100</v>
      </c>
      <c r="H264" s="11" t="str">
        <f>LOOKUP(A264,'[1]Descripciones'!$A$1:$A$429,'[1]Descripciones'!$B$1:$B$429)</f>
        <v>Ribosomal protein S8 signature</v>
      </c>
    </row>
    <row r="265" spans="1:8" ht="12.75">
      <c r="A265" s="27" t="s">
        <v>271</v>
      </c>
      <c r="B265" s="28">
        <v>18</v>
      </c>
      <c r="C265" s="29">
        <v>1</v>
      </c>
      <c r="D265" s="28">
        <v>0</v>
      </c>
      <c r="E265" s="29">
        <f t="shared" si="12"/>
        <v>1</v>
      </c>
      <c r="F265" s="30">
        <f t="shared" si="13"/>
        <v>100</v>
      </c>
      <c r="G265" s="31">
        <f t="shared" si="14"/>
        <v>0</v>
      </c>
      <c r="H265" s="11" t="str">
        <f>LOOKUP(A265,'[1]Descripciones'!$A$1:$A$429,'[1]Descripciones'!$B$1:$B$429)</f>
        <v>Galactose-1-phosphate uridyl transferase family 1 active site signature</v>
      </c>
    </row>
    <row r="266" spans="1:8" ht="12.75">
      <c r="A266" s="27" t="s">
        <v>272</v>
      </c>
      <c r="B266" s="28">
        <v>18</v>
      </c>
      <c r="C266" s="29">
        <v>0</v>
      </c>
      <c r="D266" s="28">
        <v>3</v>
      </c>
      <c r="E266" s="29">
        <f t="shared" si="12"/>
        <v>3</v>
      </c>
      <c r="F266" s="30">
        <f t="shared" si="13"/>
        <v>0</v>
      </c>
      <c r="G266" s="31">
        <f t="shared" si="14"/>
        <v>100</v>
      </c>
      <c r="H266" s="11" t="str">
        <f>LOOKUP(A266,'[1]Descripciones'!$A$1:$A$429,'[1]Descripciones'!$B$1:$B$429)</f>
        <v>Visual pigments (opsins) retinal binding site</v>
      </c>
    </row>
    <row r="267" spans="1:8" ht="12.75">
      <c r="A267" s="27" t="s">
        <v>273</v>
      </c>
      <c r="B267" s="28">
        <v>18</v>
      </c>
      <c r="C267" s="29">
        <v>2</v>
      </c>
      <c r="D267" s="28">
        <v>0</v>
      </c>
      <c r="E267" s="29">
        <f t="shared" si="12"/>
        <v>2</v>
      </c>
      <c r="F267" s="30">
        <f t="shared" si="13"/>
        <v>100</v>
      </c>
      <c r="G267" s="31">
        <f t="shared" si="14"/>
        <v>0</v>
      </c>
      <c r="H267" s="11" t="str">
        <f>LOOKUP(A267,'[1]Descripciones'!$A$1:$A$429,'[1]Descripciones'!$B$1:$B$429)</f>
        <v>Receptor tyrosine kinase class III signature</v>
      </c>
    </row>
    <row r="268" spans="1:8" ht="12.75">
      <c r="A268" s="32" t="s">
        <v>274</v>
      </c>
      <c r="B268" s="33">
        <v>18</v>
      </c>
      <c r="C268" s="34">
        <v>13</v>
      </c>
      <c r="D268" s="33">
        <v>1</v>
      </c>
      <c r="E268" s="34">
        <f t="shared" si="12"/>
        <v>14</v>
      </c>
      <c r="F268" s="35">
        <f t="shared" si="13"/>
        <v>92.85714285714286</v>
      </c>
      <c r="G268" s="36">
        <f t="shared" si="14"/>
        <v>7.142857142857142</v>
      </c>
      <c r="H268" s="11" t="str">
        <f>LOOKUP(A268,'[1]Descripciones'!$A$1:$A$429,'[1]Descripciones'!$B$1:$B$429)</f>
        <v>Somatotropin, prolactin and related hormones signature 2</v>
      </c>
    </row>
    <row r="269" spans="1:8" ht="12.75">
      <c r="A269" s="22" t="s">
        <v>275</v>
      </c>
      <c r="B269" s="23">
        <v>19</v>
      </c>
      <c r="C269" s="24">
        <v>4</v>
      </c>
      <c r="D269" s="23">
        <v>0</v>
      </c>
      <c r="E269" s="24">
        <f t="shared" si="12"/>
        <v>4</v>
      </c>
      <c r="F269" s="25">
        <f t="shared" si="13"/>
        <v>100</v>
      </c>
      <c r="G269" s="26">
        <f t="shared" si="14"/>
        <v>0</v>
      </c>
      <c r="H269" s="11" t="str">
        <f>LOOKUP(A269,'[1]Descripciones'!$A$1:$A$429,'[1]Descripciones'!$B$1:$B$429)</f>
        <v>P-type 'Trefoil' domain signature</v>
      </c>
    </row>
    <row r="270" spans="1:8" ht="12.75">
      <c r="A270" s="27" t="s">
        <v>276</v>
      </c>
      <c r="B270" s="28">
        <v>19</v>
      </c>
      <c r="C270" s="29">
        <v>7</v>
      </c>
      <c r="D270" s="28">
        <v>0</v>
      </c>
      <c r="E270" s="29">
        <f t="shared" si="12"/>
        <v>7</v>
      </c>
      <c r="F270" s="30">
        <f t="shared" si="13"/>
        <v>100</v>
      </c>
      <c r="G270" s="31">
        <f t="shared" si="14"/>
        <v>0</v>
      </c>
      <c r="H270" s="11" t="str">
        <f>LOOKUP(A270,'[1]Descripciones'!$A$1:$A$429,'[1]Descripciones'!$B$1:$B$429)</f>
        <v>Aldo/keto reductase family putative active site signature</v>
      </c>
    </row>
    <row r="271" spans="1:8" ht="12.75">
      <c r="A271" s="27" t="s">
        <v>277</v>
      </c>
      <c r="B271" s="28">
        <v>19</v>
      </c>
      <c r="C271" s="29">
        <v>1</v>
      </c>
      <c r="D271" s="28">
        <v>1</v>
      </c>
      <c r="E271" s="29">
        <f t="shared" si="12"/>
        <v>2</v>
      </c>
      <c r="F271" s="30">
        <f t="shared" si="13"/>
        <v>50</v>
      </c>
      <c r="G271" s="31">
        <f t="shared" si="14"/>
        <v>50</v>
      </c>
      <c r="H271" s="11" t="str">
        <f>LOOKUP(A271,'[1]Descripciones'!$A$1:$A$429,'[1]Descripciones'!$B$1:$B$429)</f>
        <v>C-5 cytosine-specific DNA methylases C-terminal signature</v>
      </c>
    </row>
    <row r="272" spans="1:8" ht="12.75">
      <c r="A272" s="27" t="s">
        <v>278</v>
      </c>
      <c r="B272" s="28">
        <v>19</v>
      </c>
      <c r="C272" s="29">
        <v>0</v>
      </c>
      <c r="D272" s="28">
        <v>3</v>
      </c>
      <c r="E272" s="29">
        <f t="shared" si="12"/>
        <v>3</v>
      </c>
      <c r="F272" s="30">
        <f t="shared" si="13"/>
        <v>0</v>
      </c>
      <c r="G272" s="31">
        <f t="shared" si="14"/>
        <v>100</v>
      </c>
      <c r="H272" s="11" t="str">
        <f>LOOKUP(A272,'[1]Descripciones'!$A$1:$A$429,'[1]Descripciones'!$B$1:$B$429)</f>
        <v>Alpha-lactalbumin / lysozyme C signature</v>
      </c>
    </row>
    <row r="273" spans="1:8" ht="12.75">
      <c r="A273" s="27" t="s">
        <v>279</v>
      </c>
      <c r="B273" s="28">
        <v>19</v>
      </c>
      <c r="C273" s="29">
        <v>12</v>
      </c>
      <c r="D273" s="28">
        <v>0</v>
      </c>
      <c r="E273" s="29">
        <f t="shared" si="12"/>
        <v>12</v>
      </c>
      <c r="F273" s="30">
        <f t="shared" si="13"/>
        <v>100</v>
      </c>
      <c r="G273" s="31">
        <f t="shared" si="14"/>
        <v>0</v>
      </c>
      <c r="H273" s="11" t="str">
        <f>LOOKUP(A273,'[1]Descripciones'!$A$1:$A$429,'[1]Descripciones'!$B$1:$B$429)</f>
        <v>Pancreatic trypsin inhibitor (Kunitz) family signature</v>
      </c>
    </row>
    <row r="274" spans="1:8" ht="12.75">
      <c r="A274" s="27" t="s">
        <v>280</v>
      </c>
      <c r="B274" s="28">
        <v>19</v>
      </c>
      <c r="C274" s="29">
        <v>1</v>
      </c>
      <c r="D274" s="28">
        <v>0</v>
      </c>
      <c r="E274" s="29">
        <f t="shared" si="12"/>
        <v>1</v>
      </c>
      <c r="F274" s="30">
        <f t="shared" si="13"/>
        <v>100</v>
      </c>
      <c r="G274" s="31">
        <f t="shared" si="14"/>
        <v>0</v>
      </c>
      <c r="H274" s="11" t="str">
        <f>LOOKUP(A274,'[1]Descripciones'!$A$1:$A$429,'[1]Descripciones'!$B$1:$B$429)</f>
        <v>Arrestins signature</v>
      </c>
    </row>
    <row r="275" spans="1:8" ht="12.75">
      <c r="A275" s="32" t="s">
        <v>281</v>
      </c>
      <c r="B275" s="33">
        <v>19</v>
      </c>
      <c r="C275" s="34">
        <v>2</v>
      </c>
      <c r="D275" s="33">
        <v>1</v>
      </c>
      <c r="E275" s="34">
        <f t="shared" si="12"/>
        <v>3</v>
      </c>
      <c r="F275" s="35">
        <f t="shared" si="13"/>
        <v>66.66666666666666</v>
      </c>
      <c r="G275" s="36">
        <f t="shared" si="14"/>
        <v>33.33333333333333</v>
      </c>
      <c r="H275" s="11" t="str">
        <f>LOOKUP(A275,'[1]Descripciones'!$A$1:$A$429,'[1]Descripciones'!$B$1:$B$429)</f>
        <v>Phosphofructokinase signature</v>
      </c>
    </row>
    <row r="276" spans="1:8" ht="12.75">
      <c r="A276" s="22" t="s">
        <v>282</v>
      </c>
      <c r="B276" s="23">
        <v>20</v>
      </c>
      <c r="C276" s="24">
        <v>1</v>
      </c>
      <c r="D276" s="23">
        <v>0</v>
      </c>
      <c r="E276" s="24">
        <f t="shared" si="12"/>
        <v>1</v>
      </c>
      <c r="F276" s="25">
        <f t="shared" si="13"/>
        <v>100</v>
      </c>
      <c r="G276" s="26">
        <f t="shared" si="14"/>
        <v>0</v>
      </c>
      <c r="H276" s="11" t="str">
        <f>LOOKUP(A276,'[1]Descripciones'!$A$1:$A$429,'[1]Descripciones'!$B$1:$B$429)</f>
        <v>Bacterial histone-like DNA-binding proteins signature</v>
      </c>
    </row>
    <row r="277" spans="1:8" ht="12.75">
      <c r="A277" s="27" t="s">
        <v>283</v>
      </c>
      <c r="B277" s="28">
        <v>20</v>
      </c>
      <c r="C277" s="29">
        <v>0</v>
      </c>
      <c r="D277" s="28">
        <v>1</v>
      </c>
      <c r="E277" s="29">
        <f t="shared" si="12"/>
        <v>1</v>
      </c>
      <c r="F277" s="30">
        <f t="shared" si="13"/>
        <v>0</v>
      </c>
      <c r="G277" s="31">
        <f t="shared" si="14"/>
        <v>100</v>
      </c>
      <c r="H277" s="11" t="str">
        <f>LOOKUP(A277,'[1]Descripciones'!$A$1:$A$429,'[1]Descripciones'!$B$1:$B$429)</f>
        <v>Extradiol ring-cleavage dioxygenases signature</v>
      </c>
    </row>
    <row r="278" spans="1:8" ht="12.75">
      <c r="A278" s="27" t="s">
        <v>284</v>
      </c>
      <c r="B278" s="28">
        <v>20</v>
      </c>
      <c r="C278" s="29">
        <v>1</v>
      </c>
      <c r="D278" s="28">
        <v>0</v>
      </c>
      <c r="E278" s="29">
        <f t="shared" si="12"/>
        <v>1</v>
      </c>
      <c r="F278" s="30">
        <f t="shared" si="13"/>
        <v>100</v>
      </c>
      <c r="G278" s="31">
        <f t="shared" si="14"/>
        <v>0</v>
      </c>
      <c r="H278" s="11" t="str">
        <f>LOOKUP(A278,'[1]Descripciones'!$A$1:$A$429,'[1]Descripciones'!$B$1:$B$429)</f>
        <v>Thiamine pyrophosphate enzymes signature</v>
      </c>
    </row>
    <row r="279" spans="1:8" ht="12.75">
      <c r="A279" s="32" t="s">
        <v>285</v>
      </c>
      <c r="B279" s="33">
        <v>20</v>
      </c>
      <c r="C279" s="34">
        <v>3</v>
      </c>
      <c r="D279" s="33">
        <v>1</v>
      </c>
      <c r="E279" s="34">
        <f t="shared" si="12"/>
        <v>4</v>
      </c>
      <c r="F279" s="35">
        <f t="shared" si="13"/>
        <v>75</v>
      </c>
      <c r="G279" s="36">
        <f t="shared" si="14"/>
        <v>25</v>
      </c>
      <c r="H279" s="11" t="str">
        <f>LOOKUP(A279,'[1]Descripciones'!$A$1:$A$429,'[1]Descripciones'!$B$1:$B$429)</f>
        <v>Binding-protein-dependent transport systems inner membrane comp</v>
      </c>
    </row>
    <row r="280" spans="1:8" ht="12.75">
      <c r="A280" s="22" t="s">
        <v>286</v>
      </c>
      <c r="B280" s="23">
        <v>21</v>
      </c>
      <c r="C280" s="24">
        <v>1665</v>
      </c>
      <c r="D280" s="23">
        <v>112</v>
      </c>
      <c r="E280" s="24">
        <f t="shared" si="12"/>
        <v>1777</v>
      </c>
      <c r="F280" s="25">
        <f t="shared" si="13"/>
        <v>93.69724254361283</v>
      </c>
      <c r="G280" s="26">
        <f t="shared" si="14"/>
        <v>6.302757456387169</v>
      </c>
      <c r="H280" s="11" t="str">
        <f>LOOKUP(A280,'[1]Descripciones'!$A$1:$A$429,'[1]Descripciones'!$B$1:$B$429)</f>
        <v>Zinc finger, C2H2 type, domain signature</v>
      </c>
    </row>
    <row r="281" spans="1:8" ht="12.75">
      <c r="A281" s="27" t="s">
        <v>287</v>
      </c>
      <c r="B281" s="28">
        <v>21</v>
      </c>
      <c r="C281" s="29">
        <v>5</v>
      </c>
      <c r="D281" s="28">
        <v>6</v>
      </c>
      <c r="E281" s="29">
        <f t="shared" si="12"/>
        <v>11</v>
      </c>
      <c r="F281" s="30">
        <f t="shared" si="13"/>
        <v>45.45454545454545</v>
      </c>
      <c r="G281" s="31">
        <f t="shared" si="14"/>
        <v>54.54545454545454</v>
      </c>
      <c r="H281" s="11" t="str">
        <f>LOOKUP(A281,'[1]Descripciones'!$A$1:$A$429,'[1]Descripciones'!$B$1:$B$429)</f>
        <v>Multicopper oxidases signature 1</v>
      </c>
    </row>
    <row r="282" spans="1:8" ht="12.75">
      <c r="A282" s="32" t="s">
        <v>288</v>
      </c>
      <c r="B282" s="33">
        <v>21</v>
      </c>
      <c r="C282" s="34">
        <v>2</v>
      </c>
      <c r="D282" s="33">
        <v>0</v>
      </c>
      <c r="E282" s="34">
        <f t="shared" si="12"/>
        <v>2</v>
      </c>
      <c r="F282" s="35">
        <f t="shared" si="13"/>
        <v>100</v>
      </c>
      <c r="G282" s="36">
        <f t="shared" si="14"/>
        <v>0</v>
      </c>
      <c r="H282" s="11" t="str">
        <f>LOOKUP(A282,'[1]Descripciones'!$A$1:$A$429,'[1]Descripciones'!$B$1:$B$429)</f>
        <v>Sodium and potassium ATPases beta subunits signature 1</v>
      </c>
    </row>
    <row r="283" spans="1:8" ht="12.75">
      <c r="A283" s="22" t="s">
        <v>289</v>
      </c>
      <c r="B283" s="23">
        <v>22</v>
      </c>
      <c r="C283" s="24">
        <v>631</v>
      </c>
      <c r="D283" s="23">
        <v>264</v>
      </c>
      <c r="E283" s="24">
        <f t="shared" si="12"/>
        <v>895</v>
      </c>
      <c r="F283" s="25">
        <f t="shared" si="13"/>
        <v>70.50279329608938</v>
      </c>
      <c r="G283" s="26">
        <f t="shared" si="14"/>
        <v>29.497206703910617</v>
      </c>
      <c r="H283" s="11" t="str">
        <f>LOOKUP(A283,'[1]Descripciones'!$A$1:$A$429,'[1]Descripciones'!$B$1:$B$429)</f>
        <v>Leucine zipper pattern</v>
      </c>
    </row>
    <row r="284" spans="1:8" ht="12.75">
      <c r="A284" s="27" t="s">
        <v>290</v>
      </c>
      <c r="B284" s="28">
        <v>22</v>
      </c>
      <c r="C284" s="29">
        <v>1</v>
      </c>
      <c r="D284" s="28">
        <v>4</v>
      </c>
      <c r="E284" s="29">
        <f t="shared" si="12"/>
        <v>5</v>
      </c>
      <c r="F284" s="30">
        <f t="shared" si="13"/>
        <v>20</v>
      </c>
      <c r="G284" s="31">
        <f t="shared" si="14"/>
        <v>80</v>
      </c>
      <c r="H284" s="11" t="str">
        <f>LOOKUP(A284,'[1]Descripciones'!$A$1:$A$429,'[1]Descripciones'!$B$1:$B$429)</f>
        <v>Ribosomal protein S7 signature</v>
      </c>
    </row>
    <row r="285" spans="1:8" ht="12.75">
      <c r="A285" s="27" t="s">
        <v>291</v>
      </c>
      <c r="B285" s="28">
        <v>22</v>
      </c>
      <c r="C285" s="29">
        <v>3</v>
      </c>
      <c r="D285" s="28">
        <v>3</v>
      </c>
      <c r="E285" s="29">
        <f t="shared" si="12"/>
        <v>6</v>
      </c>
      <c r="F285" s="30">
        <f t="shared" si="13"/>
        <v>50</v>
      </c>
      <c r="G285" s="31">
        <f t="shared" si="14"/>
        <v>50</v>
      </c>
      <c r="H285" s="11" t="str">
        <f>LOOKUP(A285,'[1]Descripciones'!$A$1:$A$429,'[1]Descripciones'!$B$1:$B$429)</f>
        <v>Ubiquitin-conjugating enzymes active site</v>
      </c>
    </row>
    <row r="286" spans="1:8" ht="12.75">
      <c r="A286" s="27" t="s">
        <v>292</v>
      </c>
      <c r="B286" s="28">
        <v>22</v>
      </c>
      <c r="C286" s="29">
        <v>2</v>
      </c>
      <c r="D286" s="28">
        <v>2</v>
      </c>
      <c r="E286" s="29">
        <f t="shared" si="12"/>
        <v>4</v>
      </c>
      <c r="F286" s="30">
        <f t="shared" si="13"/>
        <v>50</v>
      </c>
      <c r="G286" s="31">
        <f t="shared" si="14"/>
        <v>50</v>
      </c>
      <c r="H286" s="11" t="str">
        <f>LOOKUP(A286,'[1]Descripciones'!$A$1:$A$429,'[1]Descripciones'!$B$1:$B$429)</f>
        <v>2-oxo acid dehydrogenases acyltransferase component lipoyl binding site</v>
      </c>
    </row>
    <row r="287" spans="1:8" ht="12.75">
      <c r="A287" s="27" t="s">
        <v>293</v>
      </c>
      <c r="B287" s="28">
        <v>22</v>
      </c>
      <c r="C287" s="29">
        <v>7</v>
      </c>
      <c r="D287" s="28">
        <v>0</v>
      </c>
      <c r="E287" s="29">
        <f t="shared" si="12"/>
        <v>7</v>
      </c>
      <c r="F287" s="30">
        <f t="shared" si="13"/>
        <v>100</v>
      </c>
      <c r="G287" s="31">
        <f t="shared" si="14"/>
        <v>0</v>
      </c>
      <c r="H287" s="11" t="str">
        <f>LOOKUP(A287,'[1]Descripciones'!$A$1:$A$429,'[1]Descripciones'!$B$1:$B$429)</f>
        <v>Mammalian defensins signature</v>
      </c>
    </row>
    <row r="288" spans="1:8" ht="12.75">
      <c r="A288" s="27" t="s">
        <v>294</v>
      </c>
      <c r="B288" s="28">
        <v>22</v>
      </c>
      <c r="C288" s="29">
        <v>1</v>
      </c>
      <c r="D288" s="28">
        <v>2</v>
      </c>
      <c r="E288" s="29">
        <f t="shared" si="12"/>
        <v>3</v>
      </c>
      <c r="F288" s="30">
        <f t="shared" si="13"/>
        <v>33.33333333333333</v>
      </c>
      <c r="G288" s="31">
        <f t="shared" si="14"/>
        <v>66.66666666666666</v>
      </c>
      <c r="H288" s="11" t="str">
        <f>LOOKUP(A288,'[1]Descripciones'!$A$1:$A$429,'[1]Descripciones'!$B$1:$B$429)</f>
        <v>DDC / GAD / HDC / TyrDC pyridoxal-phosphate attachment site</v>
      </c>
    </row>
    <row r="289" spans="1:8" ht="12.75">
      <c r="A289" s="32" t="s">
        <v>295</v>
      </c>
      <c r="B289" s="33">
        <v>22</v>
      </c>
      <c r="C289" s="34">
        <v>1</v>
      </c>
      <c r="D289" s="33">
        <v>0</v>
      </c>
      <c r="E289" s="34">
        <f t="shared" si="12"/>
        <v>1</v>
      </c>
      <c r="F289" s="35">
        <f t="shared" si="13"/>
        <v>100</v>
      </c>
      <c r="G289" s="36">
        <f t="shared" si="14"/>
        <v>0</v>
      </c>
      <c r="H289" s="11" t="str">
        <f>LOOKUP(A289,'[1]Descripciones'!$A$1:$A$429,'[1]Descripciones'!$B$1:$B$429)</f>
        <v>Granins signature 2</v>
      </c>
    </row>
    <row r="290" spans="1:8" ht="12.75">
      <c r="A290" s="22" t="s">
        <v>296</v>
      </c>
      <c r="B290" s="23">
        <v>23</v>
      </c>
      <c r="C290" s="24">
        <v>6</v>
      </c>
      <c r="D290" s="23">
        <v>1</v>
      </c>
      <c r="E290" s="24">
        <f t="shared" si="12"/>
        <v>7</v>
      </c>
      <c r="F290" s="25">
        <f t="shared" si="13"/>
        <v>85.71428571428571</v>
      </c>
      <c r="G290" s="26">
        <f t="shared" si="14"/>
        <v>14.285714285714285</v>
      </c>
      <c r="H290" s="11" t="str">
        <f>LOOKUP(A290,'[1]Descripciones'!$A$1:$A$429,'[1]Descripciones'!$B$1:$B$429)</f>
        <v>Zinc carboxypeptidases, zinc-binding region 1 signature</v>
      </c>
    </row>
    <row r="291" spans="1:8" ht="12.75">
      <c r="A291" s="27" t="s">
        <v>297</v>
      </c>
      <c r="B291" s="28">
        <v>23</v>
      </c>
      <c r="C291" s="29">
        <v>2</v>
      </c>
      <c r="D291" s="28">
        <v>0</v>
      </c>
      <c r="E291" s="29">
        <f t="shared" si="12"/>
        <v>2</v>
      </c>
      <c r="F291" s="30">
        <f t="shared" si="13"/>
        <v>100</v>
      </c>
      <c r="G291" s="31">
        <f t="shared" si="14"/>
        <v>0</v>
      </c>
      <c r="H291" s="11" t="str">
        <f>LOOKUP(A291,'[1]Descripciones'!$A$1:$A$429,'[1]Descripciones'!$B$1:$B$429)</f>
        <v>Nerve growth factor family signature</v>
      </c>
    </row>
    <row r="292" spans="1:8" ht="12.75">
      <c r="A292" s="27" t="s">
        <v>298</v>
      </c>
      <c r="B292" s="28">
        <v>23</v>
      </c>
      <c r="C292" s="29">
        <v>11</v>
      </c>
      <c r="D292" s="28">
        <v>1</v>
      </c>
      <c r="E292" s="29">
        <f t="shared" si="12"/>
        <v>12</v>
      </c>
      <c r="F292" s="30">
        <f t="shared" si="13"/>
        <v>91.66666666666666</v>
      </c>
      <c r="G292" s="31">
        <f t="shared" si="14"/>
        <v>8.333333333333332</v>
      </c>
      <c r="H292" s="11" t="str">
        <f>LOOKUP(A292,'[1]Descripciones'!$A$1:$A$429,'[1]Descripciones'!$B$1:$B$429)</f>
        <v>Glucagon / GIP / secretin / VIP family signature</v>
      </c>
    </row>
    <row r="293" spans="1:8" ht="12.75">
      <c r="A293" s="27" t="s">
        <v>299</v>
      </c>
      <c r="B293" s="28">
        <v>23</v>
      </c>
      <c r="C293" s="29">
        <v>4</v>
      </c>
      <c r="D293" s="28">
        <v>2</v>
      </c>
      <c r="E293" s="29">
        <f t="shared" si="12"/>
        <v>6</v>
      </c>
      <c r="F293" s="30">
        <f t="shared" si="13"/>
        <v>66.66666666666666</v>
      </c>
      <c r="G293" s="31">
        <f t="shared" si="14"/>
        <v>33.33333333333333</v>
      </c>
      <c r="H293" s="11" t="str">
        <f>LOOKUP(A293,'[1]Descripciones'!$A$1:$A$429,'[1]Descripciones'!$B$1:$B$429)</f>
        <v>Kazal serine protease inhibitors family signature</v>
      </c>
    </row>
    <row r="294" spans="1:8" ht="12.75">
      <c r="A294" s="32" t="s">
        <v>300</v>
      </c>
      <c r="B294" s="33">
        <v>23</v>
      </c>
      <c r="C294" s="34">
        <v>0</v>
      </c>
      <c r="D294" s="33">
        <v>1</v>
      </c>
      <c r="E294" s="34">
        <f t="shared" si="12"/>
        <v>1</v>
      </c>
      <c r="F294" s="35">
        <f t="shared" si="13"/>
        <v>0</v>
      </c>
      <c r="G294" s="36">
        <f t="shared" si="14"/>
        <v>100</v>
      </c>
      <c r="H294" s="11" t="str">
        <f>LOOKUP(A294,'[1]Descripciones'!$A$1:$A$429,'[1]Descripciones'!$B$1:$B$429)</f>
        <v>Cereal trypsin/alpha-amylase inhibitors family signature</v>
      </c>
    </row>
    <row r="295" spans="1:8" ht="12.75">
      <c r="A295" s="22" t="s">
        <v>301</v>
      </c>
      <c r="B295" s="23">
        <v>24</v>
      </c>
      <c r="C295" s="24">
        <v>55</v>
      </c>
      <c r="D295" s="23">
        <v>45</v>
      </c>
      <c r="E295" s="24">
        <f t="shared" si="12"/>
        <v>100</v>
      </c>
      <c r="F295" s="25">
        <f t="shared" si="13"/>
        <v>55.00000000000001</v>
      </c>
      <c r="G295" s="26">
        <f t="shared" si="14"/>
        <v>45</v>
      </c>
      <c r="H295" s="11" t="str">
        <f>LOOKUP(A295,'[1]Descripciones'!$A$1:$A$429,'[1]Descripciones'!$B$1:$B$429)</f>
        <v>'Homeobox' domain signature</v>
      </c>
    </row>
    <row r="296" spans="1:8" ht="12.75">
      <c r="A296" s="32" t="s">
        <v>302</v>
      </c>
      <c r="B296" s="33">
        <v>24</v>
      </c>
      <c r="C296" s="34">
        <v>2</v>
      </c>
      <c r="D296" s="33">
        <v>2</v>
      </c>
      <c r="E296" s="34">
        <f t="shared" si="12"/>
        <v>4</v>
      </c>
      <c r="F296" s="35">
        <f t="shared" si="13"/>
        <v>50</v>
      </c>
      <c r="G296" s="36">
        <f t="shared" si="14"/>
        <v>50</v>
      </c>
      <c r="H296" s="11" t="str">
        <f>LOOKUP(A296,'[1]Descripciones'!$A$1:$A$429,'[1]Descripciones'!$B$1:$B$429)</f>
        <v>Myb DNA-binding domain repeat signature 2</v>
      </c>
    </row>
    <row r="297" spans="1:8" ht="12.75">
      <c r="A297" s="22" t="s">
        <v>303</v>
      </c>
      <c r="B297" s="23">
        <v>25</v>
      </c>
      <c r="C297" s="24">
        <v>0</v>
      </c>
      <c r="D297" s="23">
        <v>8</v>
      </c>
      <c r="E297" s="24">
        <f t="shared" si="12"/>
        <v>8</v>
      </c>
      <c r="F297" s="25">
        <f t="shared" si="13"/>
        <v>0</v>
      </c>
      <c r="G297" s="26">
        <f t="shared" si="14"/>
        <v>100</v>
      </c>
      <c r="H297" s="11" t="str">
        <f>LOOKUP(A297,'[1]Descripciones'!$A$1:$A$429,'[1]Descripciones'!$B$1:$B$429)</f>
        <v>Serum albumin family signature</v>
      </c>
    </row>
    <row r="298" spans="1:8" ht="12.75">
      <c r="A298" s="32" t="s">
        <v>304</v>
      </c>
      <c r="B298" s="33">
        <v>25</v>
      </c>
      <c r="C298" s="34">
        <v>4</v>
      </c>
      <c r="D298" s="33">
        <v>0</v>
      </c>
      <c r="E298" s="34">
        <f t="shared" si="12"/>
        <v>4</v>
      </c>
      <c r="F298" s="35">
        <f t="shared" si="13"/>
        <v>100</v>
      </c>
      <c r="G298" s="36">
        <f t="shared" si="14"/>
        <v>0</v>
      </c>
      <c r="H298" s="11" t="str">
        <f>LOOKUP(A298,'[1]Descripciones'!$A$1:$A$429,'[1]Descripciones'!$B$1:$B$429)</f>
        <v>GATA-type zinc finger domain</v>
      </c>
    </row>
    <row r="299" spans="1:8" ht="12.75">
      <c r="A299" s="22" t="s">
        <v>305</v>
      </c>
      <c r="B299" s="23">
        <v>26</v>
      </c>
      <c r="C299" s="24">
        <v>0</v>
      </c>
      <c r="D299" s="23">
        <v>1</v>
      </c>
      <c r="E299" s="24">
        <f t="shared" si="12"/>
        <v>1</v>
      </c>
      <c r="F299" s="25">
        <f t="shared" si="13"/>
        <v>0</v>
      </c>
      <c r="G299" s="26">
        <f t="shared" si="14"/>
        <v>100</v>
      </c>
      <c r="H299" s="11" t="str">
        <f>LOOKUP(A299,'[1]Descripciones'!$A$1:$A$429,'[1]Descripciones'!$B$1:$B$429)</f>
        <v>Bacterial regulatory proteins, lysR family signature</v>
      </c>
    </row>
    <row r="300" spans="1:8" ht="12.75">
      <c r="A300" s="27" t="s">
        <v>306</v>
      </c>
      <c r="B300" s="28">
        <v>26</v>
      </c>
      <c r="C300" s="29">
        <v>2</v>
      </c>
      <c r="D300" s="28">
        <v>8</v>
      </c>
      <c r="E300" s="29">
        <f t="shared" si="12"/>
        <v>10</v>
      </c>
      <c r="F300" s="30">
        <f t="shared" si="13"/>
        <v>20</v>
      </c>
      <c r="G300" s="31">
        <f t="shared" si="14"/>
        <v>80</v>
      </c>
      <c r="H300" s="11" t="str">
        <f>LOOKUP(A300,'[1]Descripciones'!$A$1:$A$429,'[1]Descripciones'!$B$1:$B$429)</f>
        <v>Sugar transport proteins signature 2</v>
      </c>
    </row>
    <row r="301" spans="1:8" ht="12.75">
      <c r="A301" s="27" t="s">
        <v>307</v>
      </c>
      <c r="B301" s="28">
        <v>26</v>
      </c>
      <c r="C301" s="29">
        <v>0</v>
      </c>
      <c r="D301" s="28">
        <v>1</v>
      </c>
      <c r="E301" s="29">
        <f t="shared" si="12"/>
        <v>1</v>
      </c>
      <c r="F301" s="30">
        <f t="shared" si="13"/>
        <v>0</v>
      </c>
      <c r="G301" s="31">
        <f t="shared" si="14"/>
        <v>100</v>
      </c>
      <c r="H301" s="11" t="str">
        <f>LOOKUP(A301,'[1]Descripciones'!$A$1:$A$429,'[1]Descripciones'!$B$1:$B$429)</f>
        <v>Interleukin-6 / G-CSF / MGF signature</v>
      </c>
    </row>
    <row r="302" spans="1:8" ht="12.75">
      <c r="A302" s="27" t="s">
        <v>308</v>
      </c>
      <c r="B302" s="28">
        <v>26</v>
      </c>
      <c r="C302" s="29">
        <v>0</v>
      </c>
      <c r="D302" s="28">
        <v>3</v>
      </c>
      <c r="E302" s="29">
        <f t="shared" si="12"/>
        <v>3</v>
      </c>
      <c r="F302" s="30">
        <f t="shared" si="13"/>
        <v>0</v>
      </c>
      <c r="G302" s="31">
        <f t="shared" si="14"/>
        <v>100</v>
      </c>
      <c r="H302" s="11" t="str">
        <f>LOOKUP(A302,'[1]Descripciones'!$A$1:$A$429,'[1]Descripciones'!$B$1:$B$429)</f>
        <v>Hexokinases signature</v>
      </c>
    </row>
    <row r="303" spans="1:8" ht="12.75">
      <c r="A303" s="32" t="s">
        <v>309</v>
      </c>
      <c r="B303" s="33">
        <v>26</v>
      </c>
      <c r="C303" s="34">
        <v>2</v>
      </c>
      <c r="D303" s="33">
        <v>1</v>
      </c>
      <c r="E303" s="34">
        <f t="shared" si="12"/>
        <v>3</v>
      </c>
      <c r="F303" s="35">
        <f t="shared" si="13"/>
        <v>66.66666666666666</v>
      </c>
      <c r="G303" s="36">
        <f t="shared" si="14"/>
        <v>33.33333333333333</v>
      </c>
      <c r="H303" s="11" t="str">
        <f>LOOKUP(A303,'[1]Descripciones'!$A$1:$A$429,'[1]Descripciones'!$B$1:$B$429)</f>
        <v>CDP-alcohol phosphatidyltransferases signature</v>
      </c>
    </row>
    <row r="304" spans="1:8" ht="12.75">
      <c r="A304" s="22" t="s">
        <v>310</v>
      </c>
      <c r="B304" s="23">
        <v>27</v>
      </c>
      <c r="C304" s="24">
        <v>11</v>
      </c>
      <c r="D304" s="23">
        <v>19</v>
      </c>
      <c r="E304" s="24">
        <f t="shared" si="12"/>
        <v>30</v>
      </c>
      <c r="F304" s="25">
        <f t="shared" si="13"/>
        <v>36.666666666666664</v>
      </c>
      <c r="G304" s="26">
        <f t="shared" si="14"/>
        <v>63.33333333333333</v>
      </c>
      <c r="H304" s="11" t="str">
        <f>LOOKUP(A304,'[1]Descripciones'!$A$1:$A$429,'[1]Descripciones'!$B$1:$B$429)</f>
        <v>Nuclear hormones receptors DNA-binding region signature</v>
      </c>
    </row>
    <row r="305" spans="1:8" ht="12.75">
      <c r="A305" s="32" t="s">
        <v>311</v>
      </c>
      <c r="B305" s="33">
        <v>27</v>
      </c>
      <c r="C305" s="34">
        <v>1</v>
      </c>
      <c r="D305" s="33">
        <v>0</v>
      </c>
      <c r="E305" s="34">
        <f t="shared" si="12"/>
        <v>1</v>
      </c>
      <c r="F305" s="35">
        <f t="shared" si="13"/>
        <v>100</v>
      </c>
      <c r="G305" s="36">
        <f t="shared" si="14"/>
        <v>0</v>
      </c>
      <c r="H305" s="11" t="str">
        <f>LOOKUP(A305,'[1]Descripciones'!$A$1:$A$429,'[1]Descripciones'!$B$1:$B$429)</f>
        <v>Intradiol ring-cleavage dioxygenases signature</v>
      </c>
    </row>
    <row r="306" spans="1:8" ht="12.75">
      <c r="A306" s="22" t="s">
        <v>312</v>
      </c>
      <c r="B306" s="23">
        <v>28</v>
      </c>
      <c r="C306" s="24">
        <v>0</v>
      </c>
      <c r="D306" s="23">
        <v>1</v>
      </c>
      <c r="E306" s="24">
        <f t="shared" si="12"/>
        <v>1</v>
      </c>
      <c r="F306" s="25">
        <f t="shared" si="13"/>
        <v>0</v>
      </c>
      <c r="G306" s="26">
        <f t="shared" si="14"/>
        <v>100</v>
      </c>
      <c r="H306" s="11" t="str">
        <f>LOOKUP(A306,'[1]Descripciones'!$A$1:$A$429,'[1]Descripciones'!$B$1:$B$429)</f>
        <v>Bacterial regulatory proteins, araC family signature</v>
      </c>
    </row>
    <row r="307" spans="1:8" ht="12.75">
      <c r="A307" s="27" t="s">
        <v>313</v>
      </c>
      <c r="B307" s="28">
        <v>30</v>
      </c>
      <c r="C307" s="29">
        <v>4</v>
      </c>
      <c r="D307" s="28">
        <v>0</v>
      </c>
      <c r="E307" s="29">
        <f t="shared" si="12"/>
        <v>4</v>
      </c>
      <c r="F307" s="30">
        <f t="shared" si="13"/>
        <v>100</v>
      </c>
      <c r="G307" s="31">
        <f t="shared" si="14"/>
        <v>0</v>
      </c>
      <c r="H307" s="11" t="str">
        <f>LOOKUP(A307,'[1]Descripciones'!$A$1:$A$429,'[1]Descripciones'!$B$1:$B$429)</f>
        <v>Transferrins signature 3</v>
      </c>
    </row>
    <row r="308" spans="1:8" ht="12.75">
      <c r="A308" s="27" t="s">
        <v>314</v>
      </c>
      <c r="B308" s="28">
        <v>31</v>
      </c>
      <c r="C308" s="29">
        <v>1</v>
      </c>
      <c r="D308" s="28">
        <v>1</v>
      </c>
      <c r="E308" s="29">
        <f t="shared" si="12"/>
        <v>2</v>
      </c>
      <c r="F308" s="30">
        <f t="shared" si="13"/>
        <v>50</v>
      </c>
      <c r="G308" s="31">
        <f t="shared" si="14"/>
        <v>50</v>
      </c>
      <c r="H308" s="11" t="str">
        <f>LOOKUP(A308,'[1]Descripciones'!$A$1:$A$429,'[1]Descripciones'!$B$1:$B$429)</f>
        <v>Cyclins signature</v>
      </c>
    </row>
    <row r="309" spans="1:8" ht="12.75">
      <c r="A309" s="27" t="s">
        <v>315</v>
      </c>
      <c r="B309" s="28">
        <v>32</v>
      </c>
      <c r="C309" s="29">
        <v>0</v>
      </c>
      <c r="D309" s="28">
        <v>3</v>
      </c>
      <c r="E309" s="29">
        <f t="shared" si="12"/>
        <v>3</v>
      </c>
      <c r="F309" s="30">
        <f t="shared" si="13"/>
        <v>0</v>
      </c>
      <c r="G309" s="31">
        <f t="shared" si="14"/>
        <v>100</v>
      </c>
      <c r="H309" s="11" t="str">
        <f>LOOKUP(A309,'[1]Descripciones'!$A$1:$A$429,'[1]Descripciones'!$B$1:$B$429)</f>
        <v>LBP / BPI / CETP family signature</v>
      </c>
    </row>
    <row r="310" spans="1:8" ht="12.75">
      <c r="A310" s="27" t="s">
        <v>316</v>
      </c>
      <c r="B310" s="28">
        <v>34</v>
      </c>
      <c r="C310" s="29">
        <v>0</v>
      </c>
      <c r="D310" s="28">
        <v>7</v>
      </c>
      <c r="E310" s="29">
        <f t="shared" si="12"/>
        <v>7</v>
      </c>
      <c r="F310" s="30">
        <f t="shared" si="13"/>
        <v>0</v>
      </c>
      <c r="G310" s="31">
        <f t="shared" si="14"/>
        <v>100</v>
      </c>
      <c r="H310" s="11" t="str">
        <f>LOOKUP(A310,'[1]Descripciones'!$A$1:$A$429,'[1]Descripciones'!$B$1:$B$429)</f>
        <v>Somatotropin, prolactin and related hormones signature 1</v>
      </c>
    </row>
    <row r="311" spans="1:8" ht="12.75">
      <c r="A311" s="27" t="s">
        <v>317</v>
      </c>
      <c r="B311" s="28">
        <v>34</v>
      </c>
      <c r="C311" s="29">
        <v>0</v>
      </c>
      <c r="D311" s="28">
        <v>1</v>
      </c>
      <c r="E311" s="29">
        <f t="shared" si="12"/>
        <v>1</v>
      </c>
      <c r="F311" s="30">
        <f t="shared" si="13"/>
        <v>0</v>
      </c>
      <c r="G311" s="31">
        <f t="shared" si="14"/>
        <v>100</v>
      </c>
      <c r="H311" s="11" t="str">
        <f>LOOKUP(A311,'[1]Descripciones'!$A$1:$A$429,'[1]Descripciones'!$B$1:$B$429)</f>
        <v>'Cold-shock' domain signature</v>
      </c>
    </row>
    <row r="312" spans="1:8" ht="12.75">
      <c r="A312" s="27" t="s">
        <v>318</v>
      </c>
      <c r="B312" s="28">
        <v>36</v>
      </c>
      <c r="C312" s="29">
        <v>2</v>
      </c>
      <c r="D312" s="28">
        <v>2</v>
      </c>
      <c r="E312" s="29">
        <f t="shared" si="12"/>
        <v>4</v>
      </c>
      <c r="F312" s="30">
        <f t="shared" si="13"/>
        <v>50</v>
      </c>
      <c r="G312" s="31">
        <f t="shared" si="14"/>
        <v>50</v>
      </c>
      <c r="H312" s="11" t="str">
        <f>LOOKUP(A312,'[1]Descripciones'!$A$1:$A$429,'[1]Descripciones'!$B$1:$B$429)</f>
        <v>Poly(ADP-ribose) polymerase zinc finger domain signature</v>
      </c>
    </row>
    <row r="313" spans="1:8" ht="12.75">
      <c r="A313" s="27" t="s">
        <v>319</v>
      </c>
      <c r="B313" s="28">
        <v>38</v>
      </c>
      <c r="C313" s="29">
        <v>0</v>
      </c>
      <c r="D313" s="28">
        <v>13</v>
      </c>
      <c r="E313" s="29">
        <f t="shared" si="12"/>
        <v>13</v>
      </c>
      <c r="F313" s="30">
        <f t="shared" si="13"/>
        <v>0</v>
      </c>
      <c r="G313" s="31">
        <f t="shared" si="14"/>
        <v>100</v>
      </c>
      <c r="H313" s="11" t="str">
        <f>LOOKUP(A313,'[1]Descripciones'!$A$1:$A$429,'[1]Descripciones'!$B$1:$B$429)</f>
        <v>Vitamin K-dependent carboxylation domain</v>
      </c>
    </row>
    <row r="314" spans="1:8" ht="12.75">
      <c r="A314" s="27" t="s">
        <v>320</v>
      </c>
      <c r="B314" s="28">
        <v>38</v>
      </c>
      <c r="C314" s="29">
        <v>4</v>
      </c>
      <c r="D314" s="28">
        <v>0</v>
      </c>
      <c r="E314" s="29">
        <f t="shared" si="12"/>
        <v>4</v>
      </c>
      <c r="F314" s="30">
        <f t="shared" si="13"/>
        <v>100</v>
      </c>
      <c r="G314" s="31">
        <f t="shared" si="14"/>
        <v>0</v>
      </c>
      <c r="H314" s="11" t="str">
        <f>LOOKUP(A314,'[1]Descripciones'!$A$1:$A$429,'[1]Descripciones'!$B$1:$B$429)</f>
        <v>SRCR domain signature</v>
      </c>
    </row>
    <row r="315" spans="1:8" ht="12.75">
      <c r="A315" s="27" t="s">
        <v>321</v>
      </c>
      <c r="B315" s="28">
        <v>40</v>
      </c>
      <c r="C315" s="29">
        <v>10</v>
      </c>
      <c r="D315" s="28">
        <v>2</v>
      </c>
      <c r="E315" s="29">
        <f t="shared" si="12"/>
        <v>12</v>
      </c>
      <c r="F315" s="30">
        <f t="shared" si="13"/>
        <v>83.33333333333334</v>
      </c>
      <c r="G315" s="31">
        <f t="shared" si="14"/>
        <v>16.666666666666664</v>
      </c>
      <c r="H315" s="11" t="str">
        <f>LOOKUP(A315,'[1]Descripciones'!$A$1:$A$429,'[1]Descripciones'!$B$1:$B$429)</f>
        <v>Type II fibronectin collagen-binding domain</v>
      </c>
    </row>
    <row r="316" spans="1:8" ht="12.75">
      <c r="A316" s="27" t="s">
        <v>322</v>
      </c>
      <c r="B316" s="28">
        <v>44</v>
      </c>
      <c r="C316" s="29">
        <v>0</v>
      </c>
      <c r="D316" s="28">
        <v>5</v>
      </c>
      <c r="E316" s="29">
        <f t="shared" si="12"/>
        <v>5</v>
      </c>
      <c r="F316" s="30">
        <f t="shared" si="13"/>
        <v>0</v>
      </c>
      <c r="G316" s="31">
        <f t="shared" si="14"/>
        <v>100</v>
      </c>
      <c r="H316" s="11" t="str">
        <f>LOOKUP(A316,'[1]Descripciones'!$A$1:$A$429,'[1]Descripciones'!$B$1:$B$429)</f>
        <v>UDP-glycosyltransferases signature</v>
      </c>
    </row>
    <row r="317" spans="1:8" ht="12.75">
      <c r="A317" s="27" t="s">
        <v>323</v>
      </c>
      <c r="B317" s="28">
        <v>50</v>
      </c>
      <c r="C317" s="29">
        <v>0</v>
      </c>
      <c r="D317" s="28">
        <v>2</v>
      </c>
      <c r="E317" s="29">
        <f t="shared" si="12"/>
        <v>2</v>
      </c>
      <c r="F317" s="30">
        <f t="shared" si="13"/>
        <v>0</v>
      </c>
      <c r="G317" s="31">
        <f t="shared" si="14"/>
        <v>100</v>
      </c>
      <c r="H317" s="11" t="str">
        <f>LOOKUP(A317,'[1]Descripciones'!$A$1:$A$429,'[1]Descripciones'!$B$1:$B$429)</f>
        <v>Transcription factor TFIID repeat signature</v>
      </c>
    </row>
    <row r="318" spans="1:8" ht="12.75">
      <c r="A318" s="27" t="s">
        <v>324</v>
      </c>
      <c r="B318" s="28">
        <v>53</v>
      </c>
      <c r="C318" s="29">
        <v>0</v>
      </c>
      <c r="D318" s="28">
        <v>36</v>
      </c>
      <c r="E318" s="29">
        <f t="shared" si="12"/>
        <v>36</v>
      </c>
      <c r="F318" s="30">
        <f t="shared" si="13"/>
        <v>0</v>
      </c>
      <c r="G318" s="31">
        <f t="shared" si="14"/>
        <v>100</v>
      </c>
      <c r="H318" s="11" t="str">
        <f>LOOKUP(A318,'[1]Descripciones'!$A$1:$A$429,'[1]Descripciones'!$B$1:$B$429)</f>
        <v>Annexins repeated domain signature</v>
      </c>
    </row>
    <row r="319" spans="1:8" ht="12.75">
      <c r="A319" s="27" t="s">
        <v>325</v>
      </c>
      <c r="B319" s="28">
        <v>56</v>
      </c>
      <c r="C319" s="29">
        <v>0</v>
      </c>
      <c r="D319" s="28">
        <v>1</v>
      </c>
      <c r="E319" s="29">
        <f t="shared" si="12"/>
        <v>1</v>
      </c>
      <c r="F319" s="30">
        <f t="shared" si="13"/>
        <v>0</v>
      </c>
      <c r="G319" s="31">
        <f t="shared" si="14"/>
        <v>100</v>
      </c>
      <c r="H319" s="11" t="str">
        <f>LOOKUP(A319,'[1]Descripciones'!$A$1:$A$429,'[1]Descripciones'!$B$1:$B$429)</f>
        <v>MADS-box domain signature</v>
      </c>
    </row>
    <row r="320" spans="1:8" ht="12.75">
      <c r="A320" s="32" t="s">
        <v>326</v>
      </c>
      <c r="B320" s="33">
        <v>62</v>
      </c>
      <c r="C320" s="34">
        <v>0</v>
      </c>
      <c r="D320" s="33">
        <v>2</v>
      </c>
      <c r="E320" s="34">
        <f t="shared" si="12"/>
        <v>2</v>
      </c>
      <c r="F320" s="35">
        <f t="shared" si="13"/>
        <v>0</v>
      </c>
      <c r="G320" s="35">
        <f t="shared" si="14"/>
        <v>100</v>
      </c>
      <c r="H320" s="11" t="str">
        <f>LOOKUP(A320,'[1]Descripciones'!$A$1:$A$429,'[1]Descripciones'!$B$1:$B$429)</f>
        <v>TonB-dependent receptor proteins signature 1</v>
      </c>
    </row>
  </sheetData>
  <autoFilter ref="A1:H320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Pompeu Fabra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e15891</dc:creator>
  <cp:keywords/>
  <dc:description/>
  <cp:lastModifiedBy>e15891</cp:lastModifiedBy>
  <dcterms:created xsi:type="dcterms:W3CDTF">2002-03-25T15:39:35Z</dcterms:created>
  <dcterms:modified xsi:type="dcterms:W3CDTF">2002-03-25T15:50:26Z</dcterms:modified>
  <cp:category/>
  <cp:version/>
  <cp:contentType/>
  <cp:contentStatus/>
</cp:coreProperties>
</file>